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Marketing\Communications\External Communication\Member Communications\financial counseling\"/>
    </mc:Choice>
  </mc:AlternateContent>
  <xr:revisionPtr revIDLastSave="0" documentId="13_ncr:1_{34383302-F976-4C8B-ABE1-ED955F4CAC8F}" xr6:coauthVersionLast="47" xr6:coauthVersionMax="47" xr10:uidLastSave="{00000000-0000-0000-0000-000000000000}"/>
  <bookViews>
    <workbookView xWindow="-120" yWindow="-120" windowWidth="29040" windowHeight="15840" xr2:uid="{CE1A0CA4-AC59-4EAC-AD49-3283468F130C}"/>
  </bookViews>
  <sheets>
    <sheet name="Budget Sheet - Member Completes" sheetId="1" r:id="rId1"/>
    <sheet name="Action Plan - MSGCU Completes" sheetId="3" r:id="rId2"/>
    <sheet name="Budget Sheet - Example" sheetId="5" r:id="rId3"/>
  </sheets>
  <definedNames>
    <definedName name="_xlnm.Print_Area" localSheetId="2">'Budget Sheet - Example'!$A$1:$H$57</definedName>
    <definedName name="_xlnm.Print_Area" localSheetId="0">'Budget Sheet - Member Completes'!$A$1:$H$57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5" l="1"/>
  <c r="C57" i="5"/>
  <c r="F32" i="5" s="1"/>
  <c r="G27" i="5"/>
  <c r="F33" i="5" s="1"/>
  <c r="F27" i="5"/>
  <c r="G16" i="5"/>
  <c r="F31" i="5" s="1"/>
  <c r="F16" i="5"/>
  <c r="C16" i="5"/>
  <c r="F30" i="5" s="1"/>
  <c r="C11" i="3"/>
  <c r="C57" i="1"/>
  <c r="F32" i="1" s="1"/>
  <c r="C9" i="3" s="1"/>
  <c r="C16" i="1"/>
  <c r="F30" i="1" s="1"/>
  <c r="C5" i="3" s="1"/>
  <c r="G57" i="1"/>
  <c r="G27" i="1"/>
  <c r="F33" i="1" s="1"/>
  <c r="F27" i="1"/>
  <c r="G16" i="1"/>
  <c r="F31" i="1" s="1"/>
  <c r="C7" i="3" s="1"/>
  <c r="F16" i="1"/>
  <c r="F34" i="5" l="1"/>
  <c r="F35" i="5" s="1"/>
  <c r="C13" i="3"/>
  <c r="C15" i="3" s="1"/>
  <c r="F34" i="1"/>
  <c r="F35" i="1" s="1"/>
  <c r="C16" i="3" l="1"/>
</calcChain>
</file>

<file path=xl/sharedStrings.xml><?xml version="1.0" encoding="utf-8"?>
<sst xmlns="http://schemas.openxmlformats.org/spreadsheetml/2006/main" count="255" uniqueCount="121">
  <si>
    <t>Social Security</t>
  </si>
  <si>
    <t>Interest Dividends</t>
  </si>
  <si>
    <t>Other</t>
  </si>
  <si>
    <t>Land Lease (Trailer Park, other)</t>
  </si>
  <si>
    <t>Past Due Taxes</t>
  </si>
  <si>
    <t>Monthly Living Expenses</t>
  </si>
  <si>
    <t>Charitable Contributions</t>
  </si>
  <si>
    <t>Household Items</t>
  </si>
  <si>
    <t>Total Monthly Living Expenses "C"</t>
  </si>
  <si>
    <t>Total Take Home Income "A"</t>
  </si>
  <si>
    <t>Total Secured Debt "B"</t>
  </si>
  <si>
    <t>Total Unsecured Debt "D"</t>
  </si>
  <si>
    <t>Total Monthly Living Expenses "C" (-)</t>
  </si>
  <si>
    <t xml:space="preserve"> = A - B - C - D</t>
  </si>
  <si>
    <t>Disposable Income as a Percentage "F"</t>
  </si>
  <si>
    <t xml:space="preserve"> = E ÷ A</t>
  </si>
  <si>
    <t>Your Assets - What You Own</t>
  </si>
  <si>
    <t>Cash</t>
  </si>
  <si>
    <t>Checking Account(s)</t>
  </si>
  <si>
    <t>Savings Account(s)</t>
  </si>
  <si>
    <t>Certificates of Deposit</t>
  </si>
  <si>
    <t>Individual Retirement Accounts (IRAs)</t>
  </si>
  <si>
    <t>Value of your home(s)</t>
  </si>
  <si>
    <t>Cash value of life insurance contract</t>
  </si>
  <si>
    <t>Total Assets</t>
  </si>
  <si>
    <t>Secured Debts</t>
  </si>
  <si>
    <t>Balance</t>
  </si>
  <si>
    <t>Pension/Retirement</t>
  </si>
  <si>
    <t>Other (Attach other assets on a separate sheet)</t>
  </si>
  <si>
    <t>Total Secured Debt (Monthly Payments) "B" (-)</t>
  </si>
  <si>
    <t>Total Unsecured Debt (Monthly Payments) "D" (-)</t>
  </si>
  <si>
    <t xml:space="preserve">Summary - CREDIT UNION USE ONLY </t>
  </si>
  <si>
    <t>Rate</t>
  </si>
  <si>
    <t>2nd Home</t>
  </si>
  <si>
    <t>Savings Bonds</t>
  </si>
  <si>
    <t>Appointment Date:</t>
  </si>
  <si>
    <t>DATE</t>
  </si>
  <si>
    <t>Monthly Debt Total</t>
  </si>
  <si>
    <t>Disposable Income / Spending Allowance "E"</t>
  </si>
  <si>
    <t>Other Secured Debts</t>
  </si>
  <si>
    <t>Credit Card - Citibank</t>
  </si>
  <si>
    <t>Credit Card - Discover</t>
  </si>
  <si>
    <t>Credit Card - Synchrony</t>
  </si>
  <si>
    <t>Credit Card - MSGCU</t>
  </si>
  <si>
    <t>Personal Loan - MSGCU</t>
  </si>
  <si>
    <t>Dental Loan - Care Credit</t>
  </si>
  <si>
    <t>Monthly Take Home (Net) Income</t>
  </si>
  <si>
    <t>Unsecured Debts (Loans, Credit Cards etc.)</t>
  </si>
  <si>
    <t>Self</t>
  </si>
  <si>
    <t>Spouse/
Partner</t>
  </si>
  <si>
    <t>Pet Costs (grooming, vet, food)</t>
  </si>
  <si>
    <t>Children’s Activities</t>
  </si>
  <si>
    <t>Service</t>
  </si>
  <si>
    <t>Insurance</t>
  </si>
  <si>
    <t>Rideshare/Bus</t>
  </si>
  <si>
    <t>2nd Mortgage (Home Equity)</t>
  </si>
  <si>
    <t>Auto Loans or Leases 1</t>
  </si>
  <si>
    <t>Auto Loans or Leases 2</t>
  </si>
  <si>
    <t>Child Support or Alimony (outgoing)</t>
  </si>
  <si>
    <t>Gas/EV Charging</t>
  </si>
  <si>
    <t>Natural Gas</t>
  </si>
  <si>
    <t>Electric</t>
  </si>
  <si>
    <t>Water/Sewer</t>
  </si>
  <si>
    <t>Internet</t>
  </si>
  <si>
    <t>Cable TV</t>
  </si>
  <si>
    <t>Security System</t>
  </si>
  <si>
    <t>Property Services (lawn care, pool, etc.)</t>
  </si>
  <si>
    <t>Health/Fitness</t>
  </si>
  <si>
    <t>Streaming Subscriptions</t>
  </si>
  <si>
    <t>Clothing Maintenance (dry cleaning, laundry)</t>
  </si>
  <si>
    <t>Personal Care (salon, grooming, toiletries)</t>
  </si>
  <si>
    <t>Gifts</t>
  </si>
  <si>
    <t>Giving</t>
  </si>
  <si>
    <t>Home Improvement/Maintenance</t>
  </si>
  <si>
    <t>Prescriptions, Copays, Deductibles</t>
  </si>
  <si>
    <t>Movies</t>
  </si>
  <si>
    <t>Events</t>
  </si>
  <si>
    <t>Travel/Vacation</t>
  </si>
  <si>
    <t>Credit Card 1:</t>
  </si>
  <si>
    <t>Credit Card 2:</t>
  </si>
  <si>
    <t>Credit Card 3:</t>
  </si>
  <si>
    <t>Credit Card 4:</t>
  </si>
  <si>
    <t>Personal Loan</t>
  </si>
  <si>
    <t>Student Loan</t>
  </si>
  <si>
    <t>Clothing &amp; Shoes Purchases</t>
  </si>
  <si>
    <t>Homeowners or Renter's Ins. (if not in escrow)</t>
  </si>
  <si>
    <t>Phone (cell or home)</t>
  </si>
  <si>
    <t>Child Support or Alimony (incoming)</t>
  </si>
  <si>
    <t>Rental Income</t>
  </si>
  <si>
    <t>Mortgage or Rent Payment</t>
  </si>
  <si>
    <t>Life or Disability Insurance</t>
  </si>
  <si>
    <t>Salary/Wages</t>
  </si>
  <si>
    <t>Child Care (daycare, babysitting)</t>
  </si>
  <si>
    <t>In Home (groceries)</t>
  </si>
  <si>
    <t>Health</t>
  </si>
  <si>
    <t>Gym</t>
  </si>
  <si>
    <t>Memberships (groceries, warehouse stores, etc.)</t>
  </si>
  <si>
    <t>Recreation (Boat, ATV, Motorcycle, etc.)</t>
  </si>
  <si>
    <t>Employer Retirement Accounts (401(k), 403(b), etc.)</t>
  </si>
  <si>
    <t>Monthly 
Payments</t>
  </si>
  <si>
    <t>Monthly
Payments</t>
  </si>
  <si>
    <t>Out of Home (coffee, restaurants, takeout)</t>
  </si>
  <si>
    <t>Value of other vehicles (Boats, RVs, Motorcycles, etc.)</t>
  </si>
  <si>
    <t>Value of your auto(s) (Check www.nada.com)</t>
  </si>
  <si>
    <t>Utilities &amp; 
Household 
Expenses</t>
  </si>
  <si>
    <t>Medical/
Insurance</t>
  </si>
  <si>
    <t>Personal
Care</t>
  </si>
  <si>
    <t>Entertain-
ment</t>
  </si>
  <si>
    <t>Food &amp; 
Dining</t>
  </si>
  <si>
    <t>Transport-
ation</t>
  </si>
  <si>
    <t>Kids and 
Pets</t>
  </si>
  <si>
    <t>Other 
Income</t>
  </si>
  <si>
    <t>Value of collectibles (coins, jewelry, memorabilia, etc.)</t>
  </si>
  <si>
    <t>Value of investments (stocks, mutual funds, annuities etc.)</t>
  </si>
  <si>
    <t>Please complete this budget form as accurately as possible. Include your net (take home) pay, not gross.
If you have annual or semi-annual expenses (car insurance, for example), calculate the monthly cost.</t>
  </si>
  <si>
    <t>MSGCU Budget Worksheet</t>
  </si>
  <si>
    <t>Action Plan</t>
  </si>
  <si>
    <t>Disposable Income / Spending Allowance "E" (Monthly)</t>
  </si>
  <si>
    <t>Disposable Income / Spending Allowance "E" (Weekly)</t>
  </si>
  <si>
    <r>
      <t>Recommendation / Personalized Action Plan:</t>
    </r>
    <r>
      <rPr>
        <b/>
        <i/>
        <sz val="11"/>
        <color theme="0"/>
        <rFont val="Arial"/>
        <family val="2"/>
      </rPr>
      <t xml:space="preserve"> 
Start with 1-3 actionable tasks</t>
    </r>
  </si>
  <si>
    <t>Other: Down Payment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</si>
</sst>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5" formatCode="&quot;$&quot;#,##0.00"/>
    <numFmt numFmtId="166" formatCode="0.0%"/>
  </numFmts>
  <fonts count="27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0"/>
      <color theme="0"/>
      <name val="Arial"/>
      <family val="2"/>
    </font>
    <font>
      <b/>
      <sz val="16"/>
      <color theme="0"/>
      <name val="Arial"/>
      <family val="2"/>
    </font>
    <font>
      <b/>
      <sz val="10"/>
      <color rgb="FF112A4D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112A4D"/>
      <name val="Arial"/>
      <family val="2"/>
    </font>
    <font>
      <sz val="9"/>
      <color rgb="FF8C2A43"/>
      <name val="Arial"/>
      <family val="2"/>
    </font>
    <font>
      <sz val="9"/>
      <color rgb="FF005799"/>
      <name val="Arial"/>
      <family val="2"/>
    </font>
    <font>
      <sz val="9"/>
      <color rgb="FF0BB2BC"/>
      <name val="Arial"/>
      <family val="2"/>
    </font>
    <font>
      <sz val="9"/>
      <color rgb="FF8BD6EE"/>
      <name val="Arial"/>
      <family val="2"/>
    </font>
    <font>
      <b/>
      <sz val="11"/>
      <color theme="0"/>
      <name val="Arial"/>
      <family val="2"/>
    </font>
    <font>
      <sz val="11"/>
      <color rgb="FF8C2A43"/>
      <name val="Arial"/>
      <family val="2"/>
    </font>
    <font>
      <sz val="11"/>
      <color rgb="FF0BB2BC"/>
      <name val="Arial"/>
      <family val="2"/>
    </font>
    <font>
      <sz val="11"/>
      <color rgb="FF005799"/>
      <name val="Arial"/>
      <family val="2"/>
    </font>
    <font>
      <sz val="11"/>
      <color rgb="FF8BD6EE"/>
      <name val="Arial"/>
      <family val="2"/>
    </font>
    <font>
      <b/>
      <sz val="11"/>
      <color rgb="FF112A4D"/>
      <name val="Arial"/>
      <family val="2"/>
    </font>
    <font>
      <b/>
      <i/>
      <sz val="11"/>
      <color theme="0"/>
      <name val="Arial"/>
      <family val="2"/>
    </font>
    <font>
      <sz val="11"/>
      <color rgb="FF005E6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12A4D"/>
        <bgColor indexed="64"/>
      </patternFill>
    </fill>
    <fill>
      <patternFill patternType="solid">
        <fgColor rgb="FF8C2A43"/>
        <bgColor indexed="64"/>
      </patternFill>
    </fill>
    <fill>
      <patternFill patternType="solid">
        <fgColor rgb="FF005799"/>
        <bgColor indexed="64"/>
      </patternFill>
    </fill>
    <fill>
      <patternFill patternType="solid">
        <fgColor rgb="FF0BB2BC"/>
        <bgColor indexed="64"/>
      </patternFill>
    </fill>
    <fill>
      <patternFill patternType="solid">
        <fgColor rgb="FF005E68"/>
        <bgColor indexed="64"/>
      </patternFill>
    </fill>
    <fill>
      <patternFill patternType="solid">
        <fgColor rgb="FF8BD6EE"/>
        <bgColor indexed="64"/>
      </patternFill>
    </fill>
    <fill>
      <patternFill patternType="solid">
        <fgColor rgb="FFD7F1F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5799"/>
      </left>
      <right style="medium">
        <color rgb="FF005799"/>
      </right>
      <top style="medium">
        <color rgb="FF005799"/>
      </top>
      <bottom style="medium">
        <color rgb="FF005799"/>
      </bottom>
      <diagonal/>
    </border>
    <border>
      <left style="medium">
        <color rgb="FF005799"/>
      </left>
      <right/>
      <top style="medium">
        <color rgb="FF005799"/>
      </top>
      <bottom style="medium">
        <color rgb="FF005799"/>
      </bottom>
      <diagonal/>
    </border>
    <border>
      <left style="medium">
        <color rgb="FF8BD6EE"/>
      </left>
      <right style="medium">
        <color rgb="FF8BD6EE"/>
      </right>
      <top style="medium">
        <color rgb="FF8BD6EE"/>
      </top>
      <bottom style="medium">
        <color rgb="FF8BD6EE"/>
      </bottom>
      <diagonal/>
    </border>
    <border>
      <left style="medium">
        <color rgb="FF8BD6EE"/>
      </left>
      <right/>
      <top style="medium">
        <color rgb="FF8BD6EE"/>
      </top>
      <bottom style="medium">
        <color rgb="FF8BD6EE"/>
      </bottom>
      <diagonal/>
    </border>
    <border>
      <left/>
      <right style="medium">
        <color rgb="FF0BB2BC"/>
      </right>
      <top style="medium">
        <color rgb="FF0BB2BC"/>
      </top>
      <bottom style="medium">
        <color rgb="FF0BB2BC"/>
      </bottom>
      <diagonal/>
    </border>
    <border>
      <left/>
      <right style="medium">
        <color rgb="FF8C2A43"/>
      </right>
      <top style="medium">
        <color rgb="FF8C2A43"/>
      </top>
      <bottom style="medium">
        <color rgb="FF8C2A43"/>
      </bottom>
      <diagonal/>
    </border>
    <border>
      <left style="medium">
        <color rgb="FF005E68"/>
      </left>
      <right style="thin">
        <color indexed="64"/>
      </right>
      <top style="medium">
        <color rgb="FF005E68"/>
      </top>
      <bottom style="medium">
        <color rgb="FF005E68"/>
      </bottom>
      <diagonal/>
    </border>
    <border>
      <left style="thin">
        <color indexed="64"/>
      </left>
      <right style="medium">
        <color rgb="FF005E68"/>
      </right>
      <top style="medium">
        <color rgb="FF005E68"/>
      </top>
      <bottom style="medium">
        <color rgb="FF005E68"/>
      </bottom>
      <diagonal/>
    </border>
    <border>
      <left/>
      <right style="medium">
        <color rgb="FF005E68"/>
      </right>
      <top style="medium">
        <color rgb="FF005E68"/>
      </top>
      <bottom style="medium">
        <color rgb="FF005E6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5E68"/>
      </top>
      <bottom style="double">
        <color indexed="64"/>
      </bottom>
      <diagonal/>
    </border>
    <border>
      <left style="medium">
        <color rgb="FF005E68"/>
      </left>
      <right/>
      <top style="medium">
        <color rgb="FF005E68"/>
      </top>
      <bottom style="medium">
        <color rgb="FF005E68"/>
      </bottom>
      <diagonal/>
    </border>
    <border>
      <left/>
      <right/>
      <top style="medium">
        <color rgb="FF8BD6EE"/>
      </top>
      <bottom style="medium">
        <color rgb="FF8BD6EE"/>
      </bottom>
      <diagonal/>
    </border>
    <border>
      <left/>
      <right/>
      <top style="medium">
        <color rgb="FF005799"/>
      </top>
      <bottom style="medium">
        <color rgb="FF005799"/>
      </bottom>
      <diagonal/>
    </border>
    <border>
      <left style="medium">
        <color rgb="FF0BB2BC"/>
      </left>
      <right/>
      <top style="medium">
        <color rgb="FF0BB2BC"/>
      </top>
      <bottom style="medium">
        <color rgb="FF0BB2BC"/>
      </bottom>
      <diagonal/>
    </border>
    <border>
      <left/>
      <right style="thin">
        <color indexed="64"/>
      </right>
      <top/>
      <bottom style="medium">
        <color rgb="FF0BB2BC"/>
      </bottom>
      <diagonal/>
    </border>
    <border>
      <left style="medium">
        <color rgb="FF8C2A43"/>
      </left>
      <right/>
      <top style="medium">
        <color rgb="FF8C2A43"/>
      </top>
      <bottom style="medium">
        <color rgb="FF8C2A43"/>
      </bottom>
      <diagonal/>
    </border>
    <border>
      <left/>
      <right style="thin">
        <color indexed="64"/>
      </right>
      <top/>
      <bottom style="medium">
        <color rgb="FF8C2A43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165" fontId="5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vertical="center"/>
    </xf>
    <xf numFmtId="0" fontId="8" fillId="4" borderId="15" xfId="0" applyFont="1" applyFill="1" applyBorder="1" applyAlignment="1">
      <alignment horizontal="right" vertical="center"/>
    </xf>
    <xf numFmtId="0" fontId="10" fillId="7" borderId="17" xfId="0" applyFont="1" applyFill="1" applyBorder="1" applyAlignment="1">
      <alignment horizontal="right" vertical="center"/>
    </xf>
    <xf numFmtId="0" fontId="8" fillId="4" borderId="0" xfId="0" applyFont="1" applyFill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/>
    </xf>
    <xf numFmtId="165" fontId="10" fillId="7" borderId="0" xfId="0" applyNumberFormat="1" applyFont="1" applyFill="1" applyAlignment="1">
      <alignment horizontal="center" vertical="center"/>
    </xf>
    <xf numFmtId="165" fontId="10" fillId="7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4" xfId="0" applyFont="1" applyBorder="1" applyAlignment="1">
      <alignment vertical="center"/>
    </xf>
    <xf numFmtId="165" fontId="12" fillId="0" borderId="10" xfId="1" applyNumberFormat="1" applyFont="1" applyBorder="1" applyAlignment="1" applyProtection="1">
      <alignment vertical="center"/>
      <protection locked="0"/>
    </xf>
    <xf numFmtId="0" fontId="12" fillId="0" borderId="13" xfId="0" applyFont="1" applyBorder="1" applyAlignment="1">
      <alignment vertical="center"/>
    </xf>
    <xf numFmtId="165" fontId="12" fillId="0" borderId="4" xfId="1" applyNumberFormat="1" applyFont="1" applyBorder="1" applyAlignment="1" applyProtection="1">
      <alignment horizontal="center" vertical="center"/>
      <protection locked="0"/>
    </xf>
    <xf numFmtId="10" fontId="12" fillId="0" borderId="10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5" fontId="12" fillId="0" borderId="11" xfId="1" applyNumberFormat="1" applyFont="1" applyBorder="1" applyAlignment="1" applyProtection="1">
      <alignment vertical="center"/>
      <protection locked="0"/>
    </xf>
    <xf numFmtId="0" fontId="12" fillId="0" borderId="9" xfId="0" applyFont="1" applyBorder="1" applyAlignment="1">
      <alignment vertical="center"/>
    </xf>
    <xf numFmtId="165" fontId="12" fillId="0" borderId="1" xfId="1" applyNumberFormat="1" applyFont="1" applyBorder="1" applyAlignment="1" applyProtection="1">
      <alignment horizontal="center" vertical="center"/>
      <protection locked="0"/>
    </xf>
    <xf numFmtId="10" fontId="12" fillId="0" borderId="11" xfId="0" applyNumberFormat="1" applyFont="1" applyBorder="1" applyAlignment="1">
      <alignment vertical="center"/>
    </xf>
    <xf numFmtId="0" fontId="12" fillId="0" borderId="9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165" fontId="12" fillId="0" borderId="7" xfId="1" applyNumberFormat="1" applyFont="1" applyBorder="1" applyAlignment="1" applyProtection="1">
      <alignment vertical="center"/>
      <protection locked="0"/>
    </xf>
    <xf numFmtId="0" fontId="12" fillId="0" borderId="8" xfId="0" applyFont="1" applyBorder="1" applyAlignment="1">
      <alignment vertical="center"/>
    </xf>
    <xf numFmtId="165" fontId="12" fillId="0" borderId="3" xfId="1" applyNumberFormat="1" applyFont="1" applyBorder="1" applyAlignment="1" applyProtection="1">
      <alignment horizontal="center" vertical="center"/>
      <protection locked="0"/>
    </xf>
    <xf numFmtId="165" fontId="13" fillId="0" borderId="19" xfId="1" applyNumberFormat="1" applyFont="1" applyFill="1" applyBorder="1" applyAlignment="1" applyProtection="1">
      <alignment vertical="center"/>
    </xf>
    <xf numFmtId="165" fontId="13" fillId="0" borderId="14" xfId="1" applyNumberFormat="1" applyFont="1" applyFill="1" applyBorder="1" applyAlignment="1" applyProtection="1">
      <alignment vertical="center"/>
    </xf>
    <xf numFmtId="0" fontId="12" fillId="0" borderId="0" xfId="0" applyFont="1" applyAlignment="1">
      <alignment vertical="center" wrapText="1"/>
    </xf>
    <xf numFmtId="165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horizontal="center" vertical="center"/>
    </xf>
    <xf numFmtId="0" fontId="12" fillId="0" borderId="13" xfId="0" applyFont="1" applyBorder="1" applyAlignment="1" applyProtection="1">
      <alignment vertical="center"/>
      <protection locked="0"/>
    </xf>
    <xf numFmtId="0" fontId="12" fillId="0" borderId="9" xfId="0" applyFont="1" applyBorder="1" applyAlignment="1" applyProtection="1">
      <alignment vertical="center"/>
      <protection locked="0"/>
    </xf>
    <xf numFmtId="165" fontId="12" fillId="0" borderId="1" xfId="1" applyNumberFormat="1" applyFont="1" applyBorder="1" applyAlignment="1" applyProtection="1">
      <alignment vertical="center"/>
      <protection locked="0"/>
    </xf>
    <xf numFmtId="0" fontId="12" fillId="0" borderId="8" xfId="0" applyFont="1" applyBorder="1" applyAlignment="1" applyProtection="1">
      <alignment vertical="center"/>
      <protection locked="0"/>
    </xf>
    <xf numFmtId="165" fontId="12" fillId="0" borderId="3" xfId="1" applyNumberFormat="1" applyFont="1" applyBorder="1" applyAlignment="1" applyProtection="1">
      <alignment vertical="center"/>
      <protection locked="0"/>
    </xf>
    <xf numFmtId="165" fontId="12" fillId="0" borderId="11" xfId="1" applyNumberFormat="1" applyFont="1" applyFill="1" applyBorder="1" applyAlignment="1" applyProtection="1">
      <alignment vertical="center"/>
      <protection locked="0"/>
    </xf>
    <xf numFmtId="165" fontId="13" fillId="0" borderId="16" xfId="1" applyNumberFormat="1" applyFont="1" applyFill="1" applyBorder="1" applyAlignment="1" applyProtection="1">
      <alignment vertical="center"/>
    </xf>
    <xf numFmtId="165" fontId="15" fillId="0" borderId="2" xfId="1" applyNumberFormat="1" applyFont="1" applyFill="1" applyBorder="1" applyAlignment="1" applyProtection="1">
      <alignment vertical="center"/>
    </xf>
    <xf numFmtId="165" fontId="16" fillId="0" borderId="12" xfId="1" applyNumberFormat="1" applyFont="1" applyFill="1" applyBorder="1" applyAlignment="1" applyProtection="1">
      <alignment vertical="center"/>
    </xf>
    <xf numFmtId="165" fontId="12" fillId="0" borderId="7" xfId="0" applyNumberFormat="1" applyFont="1" applyBorder="1" applyAlignment="1">
      <alignment vertical="center"/>
    </xf>
    <xf numFmtId="165" fontId="13" fillId="0" borderId="18" xfId="1" applyNumberFormat="1" applyFont="1" applyFill="1" applyBorder="1" applyAlignment="1" applyProtection="1">
      <alignment vertical="center"/>
    </xf>
    <xf numFmtId="165" fontId="17" fillId="0" borderId="6" xfId="1" applyNumberFormat="1" applyFont="1" applyFill="1" applyBorder="1" applyAlignment="1" applyProtection="1">
      <alignment vertical="center"/>
    </xf>
    <xf numFmtId="165" fontId="18" fillId="0" borderId="24" xfId="1" applyNumberFormat="1" applyFont="1" applyFill="1" applyBorder="1" applyAlignment="1" applyProtection="1">
      <alignment vertical="center"/>
    </xf>
    <xf numFmtId="165" fontId="14" fillId="0" borderId="2" xfId="1" applyNumberFormat="1" applyFont="1" applyFill="1" applyBorder="1" applyAlignment="1" applyProtection="1">
      <alignment horizontal="right" vertical="center"/>
    </xf>
    <xf numFmtId="0" fontId="12" fillId="2" borderId="0" xfId="0" applyFont="1" applyFill="1" applyAlignment="1">
      <alignment vertical="center"/>
    </xf>
    <xf numFmtId="165" fontId="12" fillId="2" borderId="0" xfId="0" applyNumberFormat="1" applyFont="1" applyFill="1" applyAlignment="1">
      <alignment vertical="center"/>
    </xf>
    <xf numFmtId="0" fontId="14" fillId="8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3" fillId="7" borderId="23" xfId="0" applyFont="1" applyFill="1" applyBorder="1" applyAlignment="1">
      <alignment vertical="center"/>
    </xf>
    <xf numFmtId="165" fontId="13" fillId="0" borderId="26" xfId="1" applyNumberFormat="1" applyFont="1" applyFill="1" applyBorder="1" applyAlignment="1" applyProtection="1">
      <alignment vertical="center"/>
    </xf>
    <xf numFmtId="10" fontId="12" fillId="0" borderId="7" xfId="0" applyNumberFormat="1" applyFont="1" applyBorder="1" applyAlignment="1">
      <alignment vertical="center"/>
    </xf>
    <xf numFmtId="165" fontId="13" fillId="0" borderId="27" xfId="1" applyNumberFormat="1" applyFont="1" applyFill="1" applyBorder="1" applyAlignment="1" applyProtection="1">
      <alignment vertical="center"/>
    </xf>
    <xf numFmtId="0" fontId="12" fillId="4" borderId="14" xfId="0" applyFont="1" applyFill="1" applyBorder="1" applyAlignment="1">
      <alignment vertical="center"/>
    </xf>
    <xf numFmtId="0" fontId="12" fillId="7" borderId="16" xfId="0" applyFont="1" applyFill="1" applyBorder="1" applyAlignment="1">
      <alignment vertical="center"/>
    </xf>
    <xf numFmtId="165" fontId="12" fillId="0" borderId="11" xfId="1" applyNumberFormat="1" applyFont="1" applyBorder="1" applyAlignment="1" applyProtection="1">
      <alignment horizontal="center" vertical="center"/>
      <protection locked="0"/>
    </xf>
    <xf numFmtId="165" fontId="12" fillId="0" borderId="12" xfId="1" applyNumberFormat="1" applyFont="1" applyBorder="1" applyAlignment="1" applyProtection="1">
      <alignment horizontal="center" vertical="center"/>
      <protection locked="0"/>
    </xf>
    <xf numFmtId="165" fontId="12" fillId="0" borderId="7" xfId="1" applyNumberFormat="1" applyFont="1" applyBorder="1" applyAlignment="1" applyProtection="1">
      <alignment horizontal="center" vertical="center"/>
      <protection locked="0"/>
    </xf>
    <xf numFmtId="165" fontId="12" fillId="0" borderId="6" xfId="1" applyNumberFormat="1" applyFont="1" applyBorder="1" applyAlignment="1" applyProtection="1">
      <alignment horizontal="center" vertical="center"/>
      <protection locked="0"/>
    </xf>
    <xf numFmtId="165" fontId="13" fillId="0" borderId="25" xfId="1" applyNumberFormat="1" applyFont="1" applyFill="1" applyBorder="1" applyAlignment="1" applyProtection="1">
      <alignment horizontal="right" vertical="center"/>
    </xf>
    <xf numFmtId="165" fontId="13" fillId="0" borderId="22" xfId="1" applyNumberFormat="1" applyFont="1" applyFill="1" applyBorder="1" applyAlignment="1" applyProtection="1">
      <alignment horizontal="right"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165" fontId="12" fillId="0" borderId="10" xfId="1" applyNumberFormat="1" applyFont="1" applyBorder="1" applyAlignment="1" applyProtection="1">
      <alignment horizontal="center" vertical="center"/>
      <protection locked="0"/>
    </xf>
    <xf numFmtId="165" fontId="12" fillId="0" borderId="2" xfId="1" applyNumberFormat="1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6" borderId="20" xfId="0" applyFont="1" applyFill="1" applyBorder="1" applyAlignment="1">
      <alignment horizontal="right" vertical="center" wrapText="1"/>
    </xf>
    <xf numFmtId="0" fontId="8" fillId="6" borderId="21" xfId="0" applyFont="1" applyFill="1" applyBorder="1" applyAlignment="1">
      <alignment horizontal="righ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28" xfId="0" applyFont="1" applyFill="1" applyBorder="1" applyAlignment="1">
      <alignment horizontal="right" vertical="center" wrapText="1"/>
    </xf>
    <xf numFmtId="0" fontId="8" fillId="5" borderId="18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right" vertical="center"/>
    </xf>
    <xf numFmtId="0" fontId="8" fillId="3" borderId="19" xfId="0" applyFont="1" applyFill="1" applyBorder="1" applyAlignment="1">
      <alignment horizontal="right" vertical="center"/>
    </xf>
    <xf numFmtId="0" fontId="12" fillId="0" borderId="31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wrapText="1"/>
    </xf>
    <xf numFmtId="0" fontId="6" fillId="7" borderId="23" xfId="0" applyFont="1" applyFill="1" applyBorder="1" applyAlignment="1">
      <alignment vertical="center"/>
    </xf>
    <xf numFmtId="165" fontId="23" fillId="0" borderId="23" xfId="1" applyNumberFormat="1" applyFont="1" applyFill="1" applyBorder="1" applyAlignment="1" applyProtection="1">
      <alignment vertical="center"/>
    </xf>
    <xf numFmtId="0" fontId="24" fillId="8" borderId="0" xfId="0" applyFont="1" applyFill="1" applyAlignment="1">
      <alignment vertical="center"/>
    </xf>
    <xf numFmtId="165" fontId="24" fillId="0" borderId="2" xfId="1" applyNumberFormat="1" applyFont="1" applyFill="1" applyBorder="1" applyAlignment="1" applyProtection="1">
      <alignment horizontal="right" vertical="center"/>
    </xf>
    <xf numFmtId="0" fontId="19" fillId="3" borderId="2" xfId="0" applyFont="1" applyFill="1" applyBorder="1" applyAlignment="1">
      <alignment vertical="center"/>
    </xf>
    <xf numFmtId="165" fontId="20" fillId="0" borderId="2" xfId="1" applyNumberFormat="1" applyFont="1" applyFill="1" applyBorder="1" applyAlignment="1" applyProtection="1">
      <alignment vertical="center"/>
    </xf>
    <xf numFmtId="0" fontId="6" fillId="5" borderId="2" xfId="0" applyFont="1" applyFill="1" applyBorder="1" applyAlignment="1">
      <alignment vertical="center"/>
    </xf>
    <xf numFmtId="165" fontId="21" fillId="0" borderId="2" xfId="1" applyNumberFormat="1" applyFont="1" applyFill="1" applyBorder="1" applyAlignment="1" applyProtection="1">
      <alignment vertical="center"/>
    </xf>
    <xf numFmtId="0" fontId="19" fillId="4" borderId="2" xfId="0" applyFont="1" applyFill="1" applyBorder="1" applyAlignment="1">
      <alignment vertical="center"/>
    </xf>
    <xf numFmtId="165" fontId="22" fillId="0" borderId="2" xfId="1" applyNumberFormat="1" applyFont="1" applyFill="1" applyBorder="1" applyAlignment="1" applyProtection="1">
      <alignment vertical="center"/>
    </xf>
    <xf numFmtId="0" fontId="19" fillId="6" borderId="2" xfId="0" applyFont="1" applyFill="1" applyBorder="1" applyAlignment="1">
      <alignment vertical="center" wrapText="1"/>
    </xf>
    <xf numFmtId="165" fontId="26" fillId="0" borderId="2" xfId="0" applyNumberFormat="1" applyFont="1" applyBorder="1" applyAlignment="1">
      <alignment wrapText="1"/>
    </xf>
    <xf numFmtId="166" fontId="14" fillId="0" borderId="6" xfId="2" applyNumberFormat="1" applyFont="1" applyBorder="1" applyAlignment="1" applyProtection="1">
      <alignment horizontal="right" vertical="center"/>
    </xf>
    <xf numFmtId="0" fontId="6" fillId="0" borderId="0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165" fontId="12" fillId="0" borderId="10" xfId="1" applyNumberFormat="1" applyFont="1" applyBorder="1" applyAlignment="1" applyProtection="1">
      <alignment horizontal="right" vertical="center"/>
      <protection locked="0"/>
    </xf>
    <xf numFmtId="165" fontId="12" fillId="0" borderId="2" xfId="1" applyNumberFormat="1" applyFont="1" applyBorder="1" applyAlignment="1" applyProtection="1">
      <alignment horizontal="right" vertical="center"/>
      <protection locked="0"/>
    </xf>
    <xf numFmtId="165" fontId="12" fillId="0" borderId="11" xfId="1" applyNumberFormat="1" applyFont="1" applyBorder="1" applyAlignment="1" applyProtection="1">
      <alignment horizontal="right" vertical="center"/>
      <protection locked="0"/>
    </xf>
    <xf numFmtId="165" fontId="12" fillId="0" borderId="12" xfId="1" applyNumberFormat="1" applyFont="1" applyBorder="1" applyAlignment="1" applyProtection="1">
      <alignment horizontal="right" vertical="center"/>
      <protection locked="0"/>
    </xf>
    <xf numFmtId="165" fontId="12" fillId="0" borderId="7" xfId="1" applyNumberFormat="1" applyFont="1" applyBorder="1" applyAlignment="1" applyProtection="1">
      <alignment horizontal="right" vertical="center"/>
      <protection locked="0"/>
    </xf>
    <xf numFmtId="165" fontId="12" fillId="0" borderId="6" xfId="1" applyNumberFormat="1" applyFont="1" applyBorder="1" applyAlignment="1" applyProtection="1">
      <alignment horizontal="righ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5E68"/>
      <color rgb="FF8BD6EE"/>
      <color rgb="FF005799"/>
      <color rgb="FFD7F1F9"/>
      <color rgb="FF112A4D"/>
      <color rgb="FF0BB2BC"/>
      <color rgb="FF8C2A43"/>
      <color rgb="FF0077D0"/>
      <color rgb="FF0DCFD9"/>
      <color rgb="FF008F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28576</xdr:rowOff>
    </xdr:from>
    <xdr:to>
      <xdr:col>1</xdr:col>
      <xdr:colOff>876300</xdr:colOff>
      <xdr:row>0</xdr:row>
      <xdr:rowOff>533970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39CFBB-94F6-E677-B1AE-2AB87C60B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576"/>
          <a:ext cx="1409700" cy="5053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28576</xdr:rowOff>
    </xdr:from>
    <xdr:to>
      <xdr:col>1</xdr:col>
      <xdr:colOff>1238250</xdr:colOff>
      <xdr:row>0</xdr:row>
      <xdr:rowOff>533970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C3A003-99EF-4250-9A5D-3DC1C97B4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576"/>
          <a:ext cx="1409700" cy="5053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28576</xdr:rowOff>
    </xdr:from>
    <xdr:to>
      <xdr:col>1</xdr:col>
      <xdr:colOff>876300</xdr:colOff>
      <xdr:row>0</xdr:row>
      <xdr:rowOff>533970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F609D7-76EB-40FB-995E-088F89E02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576"/>
          <a:ext cx="1409700" cy="5053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3A703-AB8C-466D-A608-13CC3D82AD73}">
  <sheetPr>
    <pageSetUpPr fitToPage="1"/>
  </sheetPr>
  <dimension ref="A1:I86"/>
  <sheetViews>
    <sheetView tabSelected="1" zoomScaleNormal="100" workbookViewId="0">
      <selection activeCell="C5" sqref="C5"/>
    </sheetView>
  </sheetViews>
  <sheetFormatPr defaultColWidth="11.42578125" defaultRowHeight="12.75"/>
  <cols>
    <col min="1" max="1" width="9.7109375" style="9" bestFit="1" customWidth="1"/>
    <col min="2" max="2" width="40.5703125" style="1" bestFit="1" customWidth="1"/>
    <col min="3" max="3" width="12.85546875" style="13" customWidth="1"/>
    <col min="4" max="4" width="2.140625" style="1" customWidth="1"/>
    <col min="5" max="5" width="41.28515625" style="1" bestFit="1" customWidth="1"/>
    <col min="6" max="7" width="12.85546875" style="13" customWidth="1"/>
    <col min="8" max="8" width="7.7109375" style="1" customWidth="1"/>
    <col min="9" max="9" width="6.140625" style="1" customWidth="1"/>
    <col min="10" max="16384" width="11.42578125" style="1"/>
  </cols>
  <sheetData>
    <row r="1" spans="1:9" s="10" customFormat="1" ht="43.5" customHeight="1">
      <c r="A1" s="87" t="s">
        <v>115</v>
      </c>
      <c r="B1" s="87"/>
      <c r="C1" s="87"/>
      <c r="D1" s="87"/>
      <c r="E1" s="87"/>
      <c r="F1" s="87"/>
      <c r="G1" s="87"/>
      <c r="H1" s="87"/>
    </row>
    <row r="2" spans="1:9" ht="27.75" customHeight="1">
      <c r="A2" s="80" t="s">
        <v>114</v>
      </c>
      <c r="B2" s="80"/>
      <c r="C2" s="80"/>
      <c r="D2" s="80"/>
      <c r="E2" s="80"/>
      <c r="F2" s="80"/>
      <c r="G2" s="80"/>
      <c r="H2" s="80"/>
    </row>
    <row r="3" spans="1:9" s="10" customFormat="1" ht="6" customHeight="1">
      <c r="A3" s="11"/>
      <c r="B3" s="11"/>
      <c r="C3" s="12"/>
      <c r="D3" s="11"/>
      <c r="E3" s="11"/>
      <c r="F3" s="12"/>
      <c r="G3" s="12"/>
      <c r="H3" s="11"/>
    </row>
    <row r="4" spans="1:9" ht="25.5">
      <c r="A4" s="92" t="s">
        <v>46</v>
      </c>
      <c r="B4" s="92"/>
      <c r="C4" s="92"/>
      <c r="E4" s="16" t="s">
        <v>25</v>
      </c>
      <c r="F4" s="17" t="s">
        <v>26</v>
      </c>
      <c r="G4" s="18" t="s">
        <v>99</v>
      </c>
      <c r="H4" s="16" t="s">
        <v>32</v>
      </c>
    </row>
    <row r="5" spans="1:9" ht="18" customHeight="1">
      <c r="A5" s="96" t="s">
        <v>48</v>
      </c>
      <c r="B5" s="23" t="s">
        <v>91</v>
      </c>
      <c r="C5" s="24"/>
      <c r="D5" s="22"/>
      <c r="E5" s="25" t="s">
        <v>89</v>
      </c>
      <c r="F5" s="26"/>
      <c r="G5" s="26"/>
      <c r="H5" s="27"/>
      <c r="I5" s="9"/>
    </row>
    <row r="6" spans="1:9" ht="18" customHeight="1">
      <c r="A6" s="96"/>
      <c r="B6" s="28" t="s">
        <v>0</v>
      </c>
      <c r="C6" s="29"/>
      <c r="D6" s="22"/>
      <c r="E6" s="30" t="s">
        <v>55</v>
      </c>
      <c r="F6" s="31"/>
      <c r="G6" s="31"/>
      <c r="H6" s="32"/>
      <c r="I6" s="9"/>
    </row>
    <row r="7" spans="1:9" ht="18" customHeight="1">
      <c r="A7" s="85"/>
      <c r="B7" s="28" t="s">
        <v>27</v>
      </c>
      <c r="C7" s="29"/>
      <c r="D7" s="22"/>
      <c r="E7" s="30" t="s">
        <v>3</v>
      </c>
      <c r="F7" s="31"/>
      <c r="G7" s="31"/>
      <c r="H7" s="32"/>
      <c r="I7" s="9"/>
    </row>
    <row r="8" spans="1:9" ht="18" customHeight="1">
      <c r="A8" s="86" t="s">
        <v>49</v>
      </c>
      <c r="B8" s="28" t="s">
        <v>91</v>
      </c>
      <c r="C8" s="29"/>
      <c r="D8" s="22"/>
      <c r="E8" s="33" t="s">
        <v>33</v>
      </c>
      <c r="F8" s="31"/>
      <c r="G8" s="31"/>
      <c r="H8" s="32"/>
      <c r="I8" s="9"/>
    </row>
    <row r="9" spans="1:9" ht="18" customHeight="1">
      <c r="A9" s="96"/>
      <c r="B9" s="28" t="s">
        <v>0</v>
      </c>
      <c r="C9" s="29"/>
      <c r="D9" s="22"/>
      <c r="E9" s="33" t="s">
        <v>56</v>
      </c>
      <c r="F9" s="31"/>
      <c r="G9" s="31"/>
      <c r="H9" s="32"/>
      <c r="I9" s="9"/>
    </row>
    <row r="10" spans="1:9" ht="18" customHeight="1">
      <c r="A10" s="85"/>
      <c r="B10" s="28" t="s">
        <v>27</v>
      </c>
      <c r="C10" s="29"/>
      <c r="D10" s="22"/>
      <c r="E10" s="33" t="s">
        <v>57</v>
      </c>
      <c r="F10" s="31"/>
      <c r="G10" s="31"/>
      <c r="H10" s="32"/>
      <c r="I10" s="9"/>
    </row>
    <row r="11" spans="1:9" ht="18" customHeight="1">
      <c r="A11" s="86" t="s">
        <v>111</v>
      </c>
      <c r="B11" s="34" t="s">
        <v>87</v>
      </c>
      <c r="C11" s="29"/>
      <c r="D11" s="22"/>
      <c r="E11" s="30" t="s">
        <v>97</v>
      </c>
      <c r="F11" s="31"/>
      <c r="G11" s="31"/>
      <c r="H11" s="32"/>
      <c r="I11" s="9"/>
    </row>
    <row r="12" spans="1:9" ht="18" customHeight="1">
      <c r="A12" s="96"/>
      <c r="B12" s="34" t="s">
        <v>88</v>
      </c>
      <c r="C12" s="29"/>
      <c r="D12" s="22"/>
      <c r="E12" s="30" t="s">
        <v>97</v>
      </c>
      <c r="F12" s="31"/>
      <c r="G12" s="31"/>
      <c r="H12" s="32"/>
      <c r="I12" s="9"/>
    </row>
    <row r="13" spans="1:9" ht="18" customHeight="1">
      <c r="A13" s="96"/>
      <c r="B13" s="28" t="s">
        <v>1</v>
      </c>
      <c r="C13" s="29"/>
      <c r="D13" s="22"/>
      <c r="E13" s="30" t="s">
        <v>4</v>
      </c>
      <c r="F13" s="31"/>
      <c r="G13" s="31"/>
      <c r="H13" s="32"/>
      <c r="I13" s="9"/>
    </row>
    <row r="14" spans="1:9" ht="18" customHeight="1">
      <c r="A14" s="96"/>
      <c r="B14" s="28" t="s">
        <v>2</v>
      </c>
      <c r="C14" s="29"/>
      <c r="D14" s="22"/>
      <c r="E14" s="30" t="s">
        <v>39</v>
      </c>
      <c r="F14" s="31"/>
      <c r="G14" s="31"/>
      <c r="H14" s="32"/>
    </row>
    <row r="15" spans="1:9" ht="18" customHeight="1" thickBot="1">
      <c r="A15" s="100"/>
      <c r="B15" s="35" t="s">
        <v>2</v>
      </c>
      <c r="C15" s="36"/>
      <c r="D15" s="22"/>
      <c r="E15" s="37" t="s">
        <v>39</v>
      </c>
      <c r="F15" s="38"/>
      <c r="G15" s="38"/>
      <c r="H15" s="66"/>
    </row>
    <row r="16" spans="1:9" ht="18" customHeight="1" thickBot="1">
      <c r="A16" s="98" t="s">
        <v>9</v>
      </c>
      <c r="B16" s="99"/>
      <c r="C16" s="39">
        <f>SUM(C5:C14)</f>
        <v>0</v>
      </c>
      <c r="D16" s="22"/>
      <c r="E16" s="14" t="s">
        <v>10</v>
      </c>
      <c r="F16" s="40">
        <f>SUM(F5:F15)</f>
        <v>0</v>
      </c>
      <c r="G16" s="67">
        <f>SUM(G5:G15)</f>
        <v>0</v>
      </c>
      <c r="H16" s="68"/>
    </row>
    <row r="17" spans="1:8" ht="11.25" customHeight="1">
      <c r="A17" s="41"/>
      <c r="B17" s="22"/>
      <c r="C17" s="42"/>
      <c r="D17" s="22"/>
      <c r="E17" s="22"/>
      <c r="F17" s="43"/>
      <c r="G17" s="43"/>
      <c r="H17" s="22"/>
    </row>
    <row r="18" spans="1:8" ht="25.5">
      <c r="A18" s="93" t="s">
        <v>5</v>
      </c>
      <c r="B18" s="93"/>
      <c r="C18" s="93"/>
      <c r="E18" s="19" t="s">
        <v>47</v>
      </c>
      <c r="F18" s="20" t="s">
        <v>26</v>
      </c>
      <c r="G18" s="21" t="s">
        <v>100</v>
      </c>
      <c r="H18" s="19" t="s">
        <v>32</v>
      </c>
    </row>
    <row r="19" spans="1:8" ht="18" customHeight="1">
      <c r="A19" s="96" t="s">
        <v>110</v>
      </c>
      <c r="B19" s="23" t="s">
        <v>58</v>
      </c>
      <c r="C19" s="24"/>
      <c r="D19" s="22"/>
      <c r="E19" s="44" t="s">
        <v>78</v>
      </c>
      <c r="F19" s="26"/>
      <c r="G19" s="26"/>
      <c r="H19" s="27"/>
    </row>
    <row r="20" spans="1:8" ht="18" customHeight="1">
      <c r="A20" s="96"/>
      <c r="B20" s="28" t="s">
        <v>51</v>
      </c>
      <c r="C20" s="29"/>
      <c r="D20" s="22"/>
      <c r="E20" s="45" t="s">
        <v>79</v>
      </c>
      <c r="F20" s="46"/>
      <c r="G20" s="46"/>
      <c r="H20" s="32"/>
    </row>
    <row r="21" spans="1:8" ht="18" customHeight="1">
      <c r="A21" s="96"/>
      <c r="B21" s="28" t="s">
        <v>92</v>
      </c>
      <c r="C21" s="29"/>
      <c r="D21" s="22"/>
      <c r="E21" s="45" t="s">
        <v>80</v>
      </c>
      <c r="F21" s="46"/>
      <c r="G21" s="46"/>
      <c r="H21" s="32"/>
    </row>
    <row r="22" spans="1:8" ht="18" customHeight="1">
      <c r="A22" s="85"/>
      <c r="B22" s="28" t="s">
        <v>50</v>
      </c>
      <c r="C22" s="29"/>
      <c r="D22" s="22"/>
      <c r="E22" s="45" t="s">
        <v>81</v>
      </c>
      <c r="F22" s="46"/>
      <c r="G22" s="46"/>
      <c r="H22" s="32"/>
    </row>
    <row r="23" spans="1:8" ht="18" customHeight="1">
      <c r="A23" s="86" t="s">
        <v>109</v>
      </c>
      <c r="B23" s="28" t="s">
        <v>59</v>
      </c>
      <c r="C23" s="29"/>
      <c r="D23" s="22"/>
      <c r="E23" s="45" t="s">
        <v>82</v>
      </c>
      <c r="F23" s="46"/>
      <c r="G23" s="46"/>
      <c r="H23" s="32"/>
    </row>
    <row r="24" spans="1:8" ht="18" customHeight="1">
      <c r="A24" s="96"/>
      <c r="B24" s="28" t="s">
        <v>52</v>
      </c>
      <c r="C24" s="29"/>
      <c r="D24" s="22"/>
      <c r="E24" s="45" t="s">
        <v>83</v>
      </c>
      <c r="F24" s="46"/>
      <c r="G24" s="46"/>
      <c r="H24" s="32"/>
    </row>
    <row r="25" spans="1:8" ht="18" customHeight="1">
      <c r="A25" s="96"/>
      <c r="B25" s="28" t="s">
        <v>53</v>
      </c>
      <c r="C25" s="29"/>
      <c r="D25" s="22"/>
      <c r="E25" s="45" t="s">
        <v>2</v>
      </c>
      <c r="F25" s="46"/>
      <c r="G25" s="46"/>
      <c r="H25" s="32"/>
    </row>
    <row r="26" spans="1:8" ht="18" customHeight="1" thickBot="1">
      <c r="A26" s="96"/>
      <c r="B26" s="28" t="s">
        <v>54</v>
      </c>
      <c r="C26" s="29"/>
      <c r="D26" s="22"/>
      <c r="E26" s="47" t="s">
        <v>2</v>
      </c>
      <c r="F26" s="48"/>
      <c r="G26" s="48"/>
      <c r="H26" s="66"/>
    </row>
    <row r="27" spans="1:8" ht="18" customHeight="1" thickBot="1">
      <c r="A27" s="85"/>
      <c r="B27" s="28" t="s">
        <v>120</v>
      </c>
      <c r="C27" s="49"/>
      <c r="D27" s="22"/>
      <c r="E27" s="15" t="s">
        <v>11</v>
      </c>
      <c r="F27" s="50">
        <f>SUM(F19:F26)</f>
        <v>0</v>
      </c>
      <c r="G27" s="65">
        <f>SUM(G19:G26)</f>
        <v>0</v>
      </c>
      <c r="H27" s="69"/>
    </row>
    <row r="28" spans="1:8" ht="18" customHeight="1">
      <c r="A28" s="86" t="s">
        <v>108</v>
      </c>
      <c r="B28" s="28" t="s">
        <v>93</v>
      </c>
      <c r="C28" s="29"/>
      <c r="D28" s="22"/>
      <c r="E28" s="22"/>
      <c r="F28" s="42"/>
      <c r="G28" s="42"/>
      <c r="H28" s="22"/>
    </row>
    <row r="29" spans="1:8" ht="18" customHeight="1">
      <c r="A29" s="85"/>
      <c r="B29" s="28" t="s">
        <v>101</v>
      </c>
      <c r="C29" s="29"/>
      <c r="D29" s="22"/>
      <c r="E29" s="81" t="s">
        <v>31</v>
      </c>
      <c r="F29" s="81"/>
      <c r="G29" s="81"/>
      <c r="H29" s="58"/>
    </row>
    <row r="30" spans="1:8" ht="18" customHeight="1">
      <c r="A30" s="86" t="s">
        <v>104</v>
      </c>
      <c r="B30" s="28" t="s">
        <v>60</v>
      </c>
      <c r="C30" s="29"/>
      <c r="D30" s="22"/>
      <c r="E30" s="61" t="s">
        <v>9</v>
      </c>
      <c r="F30" s="51">
        <f>C16</f>
        <v>0</v>
      </c>
      <c r="G30" s="42"/>
      <c r="H30" s="22"/>
    </row>
    <row r="31" spans="1:8" ht="18" customHeight="1">
      <c r="A31" s="96"/>
      <c r="B31" s="28" t="s">
        <v>61</v>
      </c>
      <c r="C31" s="29"/>
      <c r="D31" s="22"/>
      <c r="E31" s="62" t="s">
        <v>29</v>
      </c>
      <c r="F31" s="52">
        <f>G16</f>
        <v>0</v>
      </c>
      <c r="G31" s="42"/>
      <c r="H31" s="22"/>
    </row>
    <row r="32" spans="1:8" ht="18" customHeight="1">
      <c r="A32" s="96"/>
      <c r="B32" s="28" t="s">
        <v>62</v>
      </c>
      <c r="C32" s="29"/>
      <c r="D32" s="22"/>
      <c r="E32" s="63" t="s">
        <v>12</v>
      </c>
      <c r="F32" s="55">
        <f>C57</f>
        <v>0</v>
      </c>
      <c r="G32" s="42"/>
      <c r="H32" s="22"/>
    </row>
    <row r="33" spans="1:8" ht="18" customHeight="1" thickBot="1">
      <c r="A33" s="96"/>
      <c r="B33" s="28" t="s">
        <v>86</v>
      </c>
      <c r="C33" s="29"/>
      <c r="D33" s="22"/>
      <c r="E33" s="64" t="s">
        <v>30</v>
      </c>
      <c r="F33" s="56">
        <f>G27</f>
        <v>0</v>
      </c>
      <c r="G33" s="42"/>
      <c r="H33" s="22"/>
    </row>
    <row r="34" spans="1:8" ht="18" customHeight="1" thickTop="1">
      <c r="A34" s="96"/>
      <c r="B34" s="28" t="s">
        <v>63</v>
      </c>
      <c r="C34" s="29"/>
      <c r="D34" s="22"/>
      <c r="E34" s="60" t="s">
        <v>38</v>
      </c>
      <c r="F34" s="57">
        <f>F30-SUM(F31:F33)</f>
        <v>0</v>
      </c>
      <c r="G34" s="42" t="s">
        <v>13</v>
      </c>
      <c r="H34" s="22"/>
    </row>
    <row r="35" spans="1:8" ht="18" customHeight="1">
      <c r="A35" s="96"/>
      <c r="B35" s="28" t="s">
        <v>73</v>
      </c>
      <c r="C35" s="29"/>
      <c r="D35" s="22"/>
      <c r="E35" s="60" t="s">
        <v>14</v>
      </c>
      <c r="F35" s="114" t="e">
        <f>F34/F30</f>
        <v>#DIV/0!</v>
      </c>
      <c r="G35" s="42" t="s">
        <v>15</v>
      </c>
      <c r="H35" s="22"/>
    </row>
    <row r="36" spans="1:8" ht="18" customHeight="1">
      <c r="A36" s="96"/>
      <c r="B36" s="28" t="s">
        <v>7</v>
      </c>
      <c r="C36" s="29"/>
      <c r="D36" s="22"/>
      <c r="E36" s="58"/>
      <c r="F36" s="59"/>
      <c r="G36" s="59"/>
      <c r="H36" s="58"/>
    </row>
    <row r="37" spans="1:8" ht="18" customHeight="1">
      <c r="A37" s="96"/>
      <c r="B37" s="28" t="s">
        <v>85</v>
      </c>
      <c r="C37" s="29"/>
      <c r="D37" s="22"/>
      <c r="E37" s="22"/>
      <c r="F37" s="42"/>
      <c r="G37" s="42"/>
      <c r="H37" s="22"/>
    </row>
    <row r="38" spans="1:8" ht="18" customHeight="1">
      <c r="A38" s="96"/>
      <c r="B38" s="28" t="s">
        <v>65</v>
      </c>
      <c r="C38" s="29"/>
      <c r="D38" s="22"/>
      <c r="E38" s="22"/>
      <c r="F38" s="42"/>
      <c r="G38" s="42"/>
      <c r="H38" s="22"/>
    </row>
    <row r="39" spans="1:8" ht="18" customHeight="1">
      <c r="A39" s="96"/>
      <c r="B39" s="28" t="s">
        <v>66</v>
      </c>
      <c r="C39" s="29"/>
      <c r="D39" s="22"/>
      <c r="E39" s="22"/>
      <c r="F39" s="42"/>
      <c r="G39" s="42"/>
      <c r="H39" s="22"/>
    </row>
    <row r="40" spans="1:8" ht="18" customHeight="1">
      <c r="A40" s="85"/>
      <c r="B40" s="28" t="s">
        <v>96</v>
      </c>
      <c r="C40" s="29"/>
      <c r="D40" s="22"/>
      <c r="E40" s="22"/>
      <c r="F40" s="42"/>
      <c r="G40" s="42"/>
      <c r="H40" s="22"/>
    </row>
    <row r="41" spans="1:8" ht="18" customHeight="1">
      <c r="A41" s="86" t="s">
        <v>107</v>
      </c>
      <c r="B41" s="28" t="s">
        <v>64</v>
      </c>
      <c r="C41" s="29"/>
      <c r="D41" s="22"/>
      <c r="E41" s="22"/>
      <c r="F41" s="42"/>
      <c r="G41" s="42"/>
      <c r="H41" s="22"/>
    </row>
    <row r="42" spans="1:8" ht="18" customHeight="1">
      <c r="A42" s="96"/>
      <c r="B42" s="28" t="s">
        <v>68</v>
      </c>
      <c r="C42" s="29"/>
      <c r="D42" s="22"/>
      <c r="E42" s="82" t="s">
        <v>16</v>
      </c>
      <c r="F42" s="82"/>
      <c r="G42" s="82"/>
      <c r="H42" s="82"/>
    </row>
    <row r="43" spans="1:8" ht="18" customHeight="1">
      <c r="A43" s="96"/>
      <c r="B43" s="28" t="s">
        <v>75</v>
      </c>
      <c r="C43" s="29"/>
      <c r="D43" s="22"/>
      <c r="E43" s="76" t="s">
        <v>17</v>
      </c>
      <c r="F43" s="77"/>
      <c r="G43" s="83"/>
      <c r="H43" s="84"/>
    </row>
    <row r="44" spans="1:8" ht="18" customHeight="1">
      <c r="A44" s="96"/>
      <c r="B44" s="28" t="s">
        <v>76</v>
      </c>
      <c r="C44" s="29"/>
      <c r="D44" s="22"/>
      <c r="E44" s="78" t="s">
        <v>18</v>
      </c>
      <c r="F44" s="79"/>
      <c r="G44" s="70"/>
      <c r="H44" s="71"/>
    </row>
    <row r="45" spans="1:8" ht="18" customHeight="1">
      <c r="A45" s="85"/>
      <c r="B45" s="28" t="s">
        <v>77</v>
      </c>
      <c r="C45" s="29"/>
      <c r="D45" s="22"/>
      <c r="E45" s="78" t="s">
        <v>19</v>
      </c>
      <c r="F45" s="79"/>
      <c r="G45" s="70"/>
      <c r="H45" s="71"/>
    </row>
    <row r="46" spans="1:8" ht="18" customHeight="1">
      <c r="A46" s="86" t="s">
        <v>106</v>
      </c>
      <c r="B46" s="28" t="s">
        <v>84</v>
      </c>
      <c r="C46" s="29"/>
      <c r="D46" s="22"/>
      <c r="E46" s="78" t="s">
        <v>34</v>
      </c>
      <c r="F46" s="79"/>
      <c r="G46" s="70"/>
      <c r="H46" s="71"/>
    </row>
    <row r="47" spans="1:8" ht="18" customHeight="1">
      <c r="A47" s="96"/>
      <c r="B47" s="28" t="s">
        <v>69</v>
      </c>
      <c r="C47" s="29"/>
      <c r="D47" s="22"/>
      <c r="E47" s="78" t="s">
        <v>20</v>
      </c>
      <c r="F47" s="79"/>
      <c r="G47" s="70"/>
      <c r="H47" s="71"/>
    </row>
    <row r="48" spans="1:8" ht="18" customHeight="1">
      <c r="A48" s="85"/>
      <c r="B48" s="28" t="s">
        <v>70</v>
      </c>
      <c r="C48" s="29"/>
      <c r="D48" s="22"/>
      <c r="E48" s="78" t="s">
        <v>21</v>
      </c>
      <c r="F48" s="79"/>
      <c r="G48" s="70"/>
      <c r="H48" s="71"/>
    </row>
    <row r="49" spans="1:8" ht="18" customHeight="1">
      <c r="A49" s="86" t="s">
        <v>72</v>
      </c>
      <c r="B49" s="28" t="s">
        <v>71</v>
      </c>
      <c r="C49" s="29"/>
      <c r="D49" s="22"/>
      <c r="E49" s="78" t="s">
        <v>98</v>
      </c>
      <c r="F49" s="79"/>
      <c r="G49" s="70"/>
      <c r="H49" s="71"/>
    </row>
    <row r="50" spans="1:8" ht="18" customHeight="1">
      <c r="A50" s="85"/>
      <c r="B50" s="28" t="s">
        <v>6</v>
      </c>
      <c r="C50" s="29"/>
      <c r="D50" s="22"/>
      <c r="E50" s="78" t="s">
        <v>103</v>
      </c>
      <c r="F50" s="79"/>
      <c r="G50" s="70"/>
      <c r="H50" s="71"/>
    </row>
    <row r="51" spans="1:8" ht="18" customHeight="1">
      <c r="A51" s="86" t="s">
        <v>105</v>
      </c>
      <c r="B51" s="28" t="s">
        <v>74</v>
      </c>
      <c r="C51" s="29"/>
      <c r="D51" s="22"/>
      <c r="E51" s="78" t="s">
        <v>22</v>
      </c>
      <c r="F51" s="79"/>
      <c r="G51" s="70"/>
      <c r="H51" s="71"/>
    </row>
    <row r="52" spans="1:8" ht="18" customHeight="1">
      <c r="A52" s="85"/>
      <c r="B52" s="28" t="s">
        <v>90</v>
      </c>
      <c r="C52" s="29"/>
      <c r="D52" s="22"/>
      <c r="E52" s="78" t="s">
        <v>102</v>
      </c>
      <c r="F52" s="79"/>
      <c r="G52" s="70"/>
      <c r="H52" s="71"/>
    </row>
    <row r="53" spans="1:8" ht="18" customHeight="1">
      <c r="A53" s="86" t="s">
        <v>94</v>
      </c>
      <c r="B53" s="28" t="s">
        <v>67</v>
      </c>
      <c r="C53" s="29"/>
      <c r="D53" s="22"/>
      <c r="E53" s="78" t="s">
        <v>112</v>
      </c>
      <c r="F53" s="79"/>
      <c r="G53" s="70"/>
      <c r="H53" s="71"/>
    </row>
    <row r="54" spans="1:8" ht="18" customHeight="1">
      <c r="A54" s="85"/>
      <c r="B54" s="28" t="s">
        <v>95</v>
      </c>
      <c r="C54" s="29"/>
      <c r="D54" s="22"/>
      <c r="E54" s="78" t="s">
        <v>113</v>
      </c>
      <c r="F54" s="79"/>
      <c r="G54" s="70"/>
      <c r="H54" s="71"/>
    </row>
    <row r="55" spans="1:8" ht="18" customHeight="1">
      <c r="A55" s="86" t="s">
        <v>2</v>
      </c>
      <c r="B55" s="28" t="s">
        <v>2</v>
      </c>
      <c r="C55" s="29"/>
      <c r="D55" s="22"/>
      <c r="E55" s="78" t="s">
        <v>23</v>
      </c>
      <c r="F55" s="79"/>
      <c r="G55" s="70"/>
      <c r="H55" s="71"/>
    </row>
    <row r="56" spans="1:8" ht="18" customHeight="1" thickBot="1">
      <c r="A56" s="97"/>
      <c r="B56" s="35" t="s">
        <v>2</v>
      </c>
      <c r="C56" s="53"/>
      <c r="D56" s="22"/>
      <c r="E56" s="90" t="s">
        <v>28</v>
      </c>
      <c r="F56" s="91"/>
      <c r="G56" s="72"/>
      <c r="H56" s="73"/>
    </row>
    <row r="57" spans="1:8" ht="18" customHeight="1" thickBot="1">
      <c r="A57" s="94" t="s">
        <v>8</v>
      </c>
      <c r="B57" s="95"/>
      <c r="C57" s="54">
        <f>SUM(C19:C56)</f>
        <v>0</v>
      </c>
      <c r="D57" s="22"/>
      <c r="E57" s="88" t="s">
        <v>24</v>
      </c>
      <c r="F57" s="89"/>
      <c r="G57" s="74">
        <f>SUM(E42:G56)</f>
        <v>0</v>
      </c>
      <c r="H57" s="75"/>
    </row>
    <row r="58" spans="1:8" ht="12" customHeight="1"/>
    <row r="59" spans="1:8" ht="12" customHeight="1">
      <c r="A59" s="1"/>
    </row>
    <row r="60" spans="1:8" ht="12" customHeight="1">
      <c r="A60" s="1"/>
    </row>
    <row r="61" spans="1:8" ht="12" customHeight="1">
      <c r="A61" s="1"/>
    </row>
    <row r="62" spans="1:8" ht="12" customHeight="1">
      <c r="A62" s="1"/>
    </row>
    <row r="63" spans="1:8" ht="12" customHeight="1">
      <c r="A63" s="1"/>
    </row>
    <row r="64" spans="1:8" ht="12" customHeight="1">
      <c r="A64" s="1"/>
    </row>
    <row r="65" spans="1:1" ht="12" customHeight="1">
      <c r="A65" s="1"/>
    </row>
    <row r="66" spans="1:1" ht="12" customHeight="1">
      <c r="A66" s="1"/>
    </row>
    <row r="67" spans="1:1" ht="12" customHeight="1">
      <c r="A67" s="1"/>
    </row>
    <row r="68" spans="1:1" ht="12" customHeight="1">
      <c r="A68" s="1"/>
    </row>
    <row r="69" spans="1:1" ht="12" customHeight="1">
      <c r="A69" s="1"/>
    </row>
    <row r="70" spans="1:1" ht="12" customHeight="1">
      <c r="A70" s="1"/>
    </row>
    <row r="71" spans="1:1" ht="12" customHeight="1">
      <c r="A71" s="1"/>
    </row>
    <row r="72" spans="1:1" ht="12" customHeight="1">
      <c r="A72" s="1"/>
    </row>
    <row r="73" spans="1:1" ht="12" customHeight="1">
      <c r="A73" s="1"/>
    </row>
    <row r="74" spans="1:1" ht="12" customHeight="1">
      <c r="A74" s="1"/>
    </row>
    <row r="75" spans="1:1" ht="12.95" customHeight="1"/>
    <row r="76" spans="1:1" ht="12.95" customHeight="1"/>
    <row r="77" spans="1:1" ht="12.95" customHeight="1"/>
    <row r="78" spans="1:1" ht="12.95" customHeight="1"/>
    <row r="79" spans="1:1" ht="12.95" customHeight="1"/>
    <row r="80" spans="1:1" ht="12.95" customHeight="1"/>
    <row r="81" ht="12.95" customHeight="1"/>
    <row r="82" ht="12.95" customHeight="1"/>
    <row r="83" ht="12.95" customHeight="1"/>
    <row r="84" ht="12.95" customHeight="1"/>
    <row r="85" ht="12.95" customHeight="1"/>
    <row r="86" ht="12.95" customHeight="1"/>
  </sheetData>
  <mergeCells count="51">
    <mergeCell ref="E51:F51"/>
    <mergeCell ref="A55:A56"/>
    <mergeCell ref="A1:H1"/>
    <mergeCell ref="A57:B57"/>
    <mergeCell ref="E57:F57"/>
    <mergeCell ref="E52:F52"/>
    <mergeCell ref="E53:F53"/>
    <mergeCell ref="E54:F54"/>
    <mergeCell ref="E55:F55"/>
    <mergeCell ref="E56:F56"/>
    <mergeCell ref="A51:A52"/>
    <mergeCell ref="A53:A54"/>
    <mergeCell ref="A16:B16"/>
    <mergeCell ref="A4:C4"/>
    <mergeCell ref="A18:C18"/>
    <mergeCell ref="A5:A7"/>
    <mergeCell ref="G45:H45"/>
    <mergeCell ref="G46:H46"/>
    <mergeCell ref="G47:H47"/>
    <mergeCell ref="G48:H48"/>
    <mergeCell ref="A2:H2"/>
    <mergeCell ref="E29:G29"/>
    <mergeCell ref="E42:H42"/>
    <mergeCell ref="G43:H43"/>
    <mergeCell ref="G44:H44"/>
    <mergeCell ref="A30:A40"/>
    <mergeCell ref="A28:A29"/>
    <mergeCell ref="A23:A27"/>
    <mergeCell ref="A19:A22"/>
    <mergeCell ref="A11:A15"/>
    <mergeCell ref="A8:A10"/>
    <mergeCell ref="A49:A50"/>
    <mergeCell ref="E43:F43"/>
    <mergeCell ref="E44:F44"/>
    <mergeCell ref="E45:F45"/>
    <mergeCell ref="E46:F46"/>
    <mergeCell ref="E47:F47"/>
    <mergeCell ref="E48:F48"/>
    <mergeCell ref="E49:F49"/>
    <mergeCell ref="E50:F50"/>
    <mergeCell ref="A41:A45"/>
    <mergeCell ref="A46:A48"/>
    <mergeCell ref="G54:H54"/>
    <mergeCell ref="G55:H55"/>
    <mergeCell ref="G56:H56"/>
    <mergeCell ref="G57:H57"/>
    <mergeCell ref="G49:H49"/>
    <mergeCell ref="G50:H50"/>
    <mergeCell ref="G51:H51"/>
    <mergeCell ref="G52:H52"/>
    <mergeCell ref="G53:H53"/>
  </mergeCells>
  <phoneticPr fontId="2" type="noConversion"/>
  <printOptions horizontalCentered="1"/>
  <pageMargins left="0.5" right="0.5" top="0.5" bottom="0.5" header="0.3" footer="0.3"/>
  <pageSetup scale="69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CD4C3-8F14-4ED7-8ADE-1FE5077649FB}">
  <dimension ref="A1:D25"/>
  <sheetViews>
    <sheetView workbookViewId="0">
      <selection activeCell="B21" sqref="B21:C21"/>
    </sheetView>
  </sheetViews>
  <sheetFormatPr defaultColWidth="8.85546875" defaultRowHeight="12.75"/>
  <cols>
    <col min="1" max="1" width="4.28515625" customWidth="1"/>
    <col min="2" max="2" width="60.42578125" customWidth="1"/>
    <col min="3" max="3" width="23.42578125" customWidth="1"/>
    <col min="4" max="4" width="4.28515625" customWidth="1"/>
  </cols>
  <sheetData>
    <row r="1" spans="1:4" s="10" customFormat="1" ht="43.5" customHeight="1">
      <c r="A1" s="87" t="s">
        <v>116</v>
      </c>
      <c r="B1" s="87"/>
      <c r="C1" s="87"/>
      <c r="D1" s="87"/>
    </row>
    <row r="2" spans="1:4" s="10" customFormat="1" ht="6" customHeight="1">
      <c r="B2" s="11"/>
      <c r="C2" s="11"/>
    </row>
    <row r="3" spans="1:4" s="2" customFormat="1" ht="14.25">
      <c r="B3" s="2" t="s">
        <v>35</v>
      </c>
      <c r="C3" s="7" t="s">
        <v>36</v>
      </c>
    </row>
    <row r="4" spans="1:4" s="2" customFormat="1" ht="14.25"/>
    <row r="5" spans="1:4" s="2" customFormat="1" ht="15">
      <c r="B5" s="106" t="s">
        <v>9</v>
      </c>
      <c r="C5" s="107">
        <f>'Budget Sheet - Member Completes'!F30</f>
        <v>0</v>
      </c>
    </row>
    <row r="6" spans="1:4" s="2" customFormat="1" ht="15">
      <c r="B6" s="115"/>
      <c r="C6" s="101"/>
    </row>
    <row r="7" spans="1:4" s="2" customFormat="1" ht="15">
      <c r="B7" s="110" t="s">
        <v>29</v>
      </c>
      <c r="C7" s="111">
        <f>'Budget Sheet - Member Completes'!F31</f>
        <v>0</v>
      </c>
    </row>
    <row r="8" spans="1:4" s="2" customFormat="1" ht="15">
      <c r="B8" s="115"/>
      <c r="C8" s="101"/>
    </row>
    <row r="9" spans="1:4" s="2" customFormat="1" ht="15">
      <c r="B9" s="108" t="s">
        <v>12</v>
      </c>
      <c r="C9" s="109">
        <f>'Budget Sheet - Member Completes'!F32</f>
        <v>0</v>
      </c>
    </row>
    <row r="10" spans="1:4" s="2" customFormat="1" ht="15">
      <c r="B10" s="115"/>
      <c r="C10" s="101"/>
    </row>
    <row r="11" spans="1:4" s="2" customFormat="1" ht="15.75" thickBot="1">
      <c r="B11" s="102" t="s">
        <v>30</v>
      </c>
      <c r="C11" s="103">
        <f>'Budget Sheet - Member Completes'!F33</f>
        <v>0</v>
      </c>
    </row>
    <row r="12" spans="1:4" s="2" customFormat="1" ht="15.75" thickTop="1">
      <c r="B12" s="115"/>
      <c r="C12" s="3"/>
    </row>
    <row r="13" spans="1:4" s="2" customFormat="1" ht="15">
      <c r="B13" s="112" t="s">
        <v>37</v>
      </c>
      <c r="C13" s="113">
        <f>(C9+C7+C11)</f>
        <v>0</v>
      </c>
    </row>
    <row r="14" spans="1:4" s="2" customFormat="1" ht="15">
      <c r="B14" s="4"/>
      <c r="C14" s="3"/>
    </row>
    <row r="15" spans="1:4" s="2" customFormat="1" ht="15">
      <c r="B15" s="104" t="s">
        <v>117</v>
      </c>
      <c r="C15" s="105">
        <f>(C5-C13)</f>
        <v>0</v>
      </c>
    </row>
    <row r="16" spans="1:4" s="2" customFormat="1" ht="15" customHeight="1">
      <c r="B16" s="104" t="s">
        <v>118</v>
      </c>
      <c r="C16" s="105">
        <f>C15/4</f>
        <v>0</v>
      </c>
    </row>
    <row r="17" spans="1:4" s="2" customFormat="1" ht="14.25">
      <c r="B17" s="6"/>
      <c r="C17" s="5"/>
    </row>
    <row r="18" spans="1:4" s="2" customFormat="1" ht="14.25">
      <c r="B18" s="5"/>
      <c r="C18" s="5"/>
    </row>
    <row r="19" spans="1:4" s="2" customFormat="1" ht="41.25" customHeight="1">
      <c r="A19" s="87" t="s">
        <v>119</v>
      </c>
      <c r="B19" s="87"/>
      <c r="C19" s="87"/>
      <c r="D19" s="87"/>
    </row>
    <row r="20" spans="1:4" s="2" customFormat="1" ht="14.25">
      <c r="B20" s="8"/>
    </row>
    <row r="21" spans="1:4" s="2" customFormat="1" ht="15" customHeight="1">
      <c r="A21" s="2">
        <v>1</v>
      </c>
      <c r="B21" s="116"/>
      <c r="C21" s="116"/>
    </row>
    <row r="22" spans="1:4" s="2" customFormat="1" ht="15" customHeight="1">
      <c r="B22" s="8"/>
    </row>
    <row r="23" spans="1:4" s="2" customFormat="1" ht="15" customHeight="1">
      <c r="A23" s="2">
        <v>2</v>
      </c>
      <c r="B23" s="116"/>
      <c r="C23" s="116"/>
    </row>
    <row r="24" spans="1:4" s="2" customFormat="1" ht="15" customHeight="1"/>
    <row r="25" spans="1:4" ht="15" customHeight="1">
      <c r="A25">
        <v>3</v>
      </c>
      <c r="B25" s="116"/>
      <c r="C25" s="116"/>
    </row>
  </sheetData>
  <mergeCells count="5">
    <mergeCell ref="B21:C21"/>
    <mergeCell ref="B23:C23"/>
    <mergeCell ref="B25:C25"/>
    <mergeCell ref="A1:D1"/>
    <mergeCell ref="A19:D1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2994A-B98B-43E4-9D83-7B7E3E42313C}">
  <sheetPr>
    <pageSetUpPr fitToPage="1"/>
  </sheetPr>
  <dimension ref="A1:I86"/>
  <sheetViews>
    <sheetView topLeftCell="A13" zoomScaleNormal="100" workbookViewId="0">
      <selection activeCell="O13" sqref="O13"/>
    </sheetView>
  </sheetViews>
  <sheetFormatPr defaultColWidth="11.42578125" defaultRowHeight="12.75"/>
  <cols>
    <col min="1" max="1" width="9.7109375" style="9" bestFit="1" customWidth="1"/>
    <col min="2" max="2" width="40.5703125" style="1" bestFit="1" customWidth="1"/>
    <col min="3" max="3" width="12.85546875" style="13" customWidth="1"/>
    <col min="4" max="4" width="2.140625" style="1" customWidth="1"/>
    <col min="5" max="5" width="41.28515625" style="1" bestFit="1" customWidth="1"/>
    <col min="6" max="7" width="12.85546875" style="13" customWidth="1"/>
    <col min="8" max="8" width="7.7109375" style="1" customWidth="1"/>
    <col min="9" max="9" width="6.140625" style="1" customWidth="1"/>
    <col min="10" max="16384" width="11.42578125" style="1"/>
  </cols>
  <sheetData>
    <row r="1" spans="1:9" s="10" customFormat="1" ht="43.5" customHeight="1">
      <c r="A1" s="87" t="s">
        <v>115</v>
      </c>
      <c r="B1" s="87"/>
      <c r="C1" s="87"/>
      <c r="D1" s="87"/>
      <c r="E1" s="87"/>
      <c r="F1" s="87"/>
      <c r="G1" s="87"/>
      <c r="H1" s="87"/>
    </row>
    <row r="2" spans="1:9" ht="27.75" customHeight="1">
      <c r="A2" s="80" t="s">
        <v>114</v>
      </c>
      <c r="B2" s="80"/>
      <c r="C2" s="80"/>
      <c r="D2" s="80"/>
      <c r="E2" s="80"/>
      <c r="F2" s="80"/>
      <c r="G2" s="80"/>
      <c r="H2" s="80"/>
    </row>
    <row r="3" spans="1:9" s="10" customFormat="1" ht="6" customHeight="1">
      <c r="A3" s="11"/>
      <c r="B3" s="11"/>
      <c r="C3" s="12"/>
      <c r="D3" s="11"/>
      <c r="E3" s="11"/>
      <c r="F3" s="12"/>
      <c r="G3" s="12"/>
      <c r="H3" s="11"/>
    </row>
    <row r="4" spans="1:9" ht="25.5">
      <c r="A4" s="92" t="s">
        <v>46</v>
      </c>
      <c r="B4" s="92"/>
      <c r="C4" s="92"/>
      <c r="E4" s="16" t="s">
        <v>25</v>
      </c>
      <c r="F4" s="17" t="s">
        <v>26</v>
      </c>
      <c r="G4" s="18" t="s">
        <v>99</v>
      </c>
      <c r="H4" s="16" t="s">
        <v>32</v>
      </c>
    </row>
    <row r="5" spans="1:9" ht="18" customHeight="1">
      <c r="A5" s="96" t="s">
        <v>48</v>
      </c>
      <c r="B5" s="23" t="s">
        <v>91</v>
      </c>
      <c r="C5" s="24">
        <v>4423</v>
      </c>
      <c r="D5" s="22"/>
      <c r="E5" s="25" t="s">
        <v>89</v>
      </c>
      <c r="F5" s="26">
        <v>148000</v>
      </c>
      <c r="G5" s="26">
        <v>2466</v>
      </c>
      <c r="H5" s="27">
        <v>4.8000000000000001E-2</v>
      </c>
      <c r="I5" s="9"/>
    </row>
    <row r="6" spans="1:9" ht="18" customHeight="1">
      <c r="A6" s="96"/>
      <c r="B6" s="28" t="s">
        <v>0</v>
      </c>
      <c r="C6" s="29"/>
      <c r="D6" s="22"/>
      <c r="E6" s="30" t="s">
        <v>55</v>
      </c>
      <c r="F6" s="31">
        <v>60000</v>
      </c>
      <c r="G6" s="31">
        <v>544</v>
      </c>
      <c r="H6" s="32">
        <v>8.7499999999999994E-2</v>
      </c>
      <c r="I6" s="9"/>
    </row>
    <row r="7" spans="1:9" ht="18" customHeight="1">
      <c r="A7" s="85"/>
      <c r="B7" s="28" t="s">
        <v>27</v>
      </c>
      <c r="C7" s="29"/>
      <c r="D7" s="22"/>
      <c r="E7" s="30" t="s">
        <v>3</v>
      </c>
      <c r="F7" s="31"/>
      <c r="G7" s="31"/>
      <c r="H7" s="32"/>
      <c r="I7" s="9"/>
    </row>
    <row r="8" spans="1:9" ht="18" customHeight="1">
      <c r="A8" s="86" t="s">
        <v>49</v>
      </c>
      <c r="B8" s="28" t="s">
        <v>91</v>
      </c>
      <c r="C8" s="29">
        <v>2998</v>
      </c>
      <c r="D8" s="22"/>
      <c r="E8" s="33" t="s">
        <v>33</v>
      </c>
      <c r="F8" s="31"/>
      <c r="G8" s="31"/>
      <c r="H8" s="32"/>
      <c r="I8" s="9"/>
    </row>
    <row r="9" spans="1:9" ht="18" customHeight="1">
      <c r="A9" s="96"/>
      <c r="B9" s="28" t="s">
        <v>0</v>
      </c>
      <c r="C9" s="29"/>
      <c r="D9" s="22"/>
      <c r="E9" s="33" t="s">
        <v>56</v>
      </c>
      <c r="F9" s="31">
        <v>22000</v>
      </c>
      <c r="G9" s="31">
        <v>351</v>
      </c>
      <c r="H9" s="32">
        <v>2.9899999999999999E-2</v>
      </c>
      <c r="I9" s="9"/>
    </row>
    <row r="10" spans="1:9" ht="18" customHeight="1">
      <c r="A10" s="85"/>
      <c r="B10" s="28" t="s">
        <v>27</v>
      </c>
      <c r="C10" s="29"/>
      <c r="D10" s="22"/>
      <c r="E10" s="33" t="s">
        <v>57</v>
      </c>
      <c r="F10" s="31">
        <v>14000</v>
      </c>
      <c r="G10" s="31">
        <v>264</v>
      </c>
      <c r="H10" s="32">
        <v>3.7400000000000003E-2</v>
      </c>
      <c r="I10" s="9"/>
    </row>
    <row r="11" spans="1:9" ht="18" customHeight="1">
      <c r="A11" s="86" t="s">
        <v>111</v>
      </c>
      <c r="B11" s="34" t="s">
        <v>87</v>
      </c>
      <c r="C11" s="29"/>
      <c r="D11" s="22"/>
      <c r="E11" s="30" t="s">
        <v>97</v>
      </c>
      <c r="F11" s="31"/>
      <c r="G11" s="31"/>
      <c r="H11" s="32"/>
      <c r="I11" s="9"/>
    </row>
    <row r="12" spans="1:9" ht="18" customHeight="1">
      <c r="A12" s="96"/>
      <c r="B12" s="34" t="s">
        <v>88</v>
      </c>
      <c r="C12" s="29"/>
      <c r="D12" s="22"/>
      <c r="E12" s="30" t="s">
        <v>97</v>
      </c>
      <c r="F12" s="31"/>
      <c r="G12" s="31"/>
      <c r="H12" s="32"/>
      <c r="I12" s="9"/>
    </row>
    <row r="13" spans="1:9" ht="18" customHeight="1">
      <c r="A13" s="96"/>
      <c r="B13" s="28" t="s">
        <v>1</v>
      </c>
      <c r="C13" s="29"/>
      <c r="D13" s="22"/>
      <c r="E13" s="30" t="s">
        <v>4</v>
      </c>
      <c r="F13" s="31"/>
      <c r="G13" s="31"/>
      <c r="H13" s="32"/>
      <c r="I13" s="9"/>
    </row>
    <row r="14" spans="1:9" ht="18" customHeight="1">
      <c r="A14" s="96"/>
      <c r="B14" s="28" t="s">
        <v>2</v>
      </c>
      <c r="C14" s="29"/>
      <c r="D14" s="22"/>
      <c r="E14" s="30" t="s">
        <v>39</v>
      </c>
      <c r="F14" s="31"/>
      <c r="G14" s="31"/>
      <c r="H14" s="32"/>
    </row>
    <row r="15" spans="1:9" ht="18" customHeight="1" thickBot="1">
      <c r="A15" s="100"/>
      <c r="B15" s="35" t="s">
        <v>2</v>
      </c>
      <c r="C15" s="36"/>
      <c r="D15" s="22"/>
      <c r="E15" s="37" t="s">
        <v>39</v>
      </c>
      <c r="F15" s="38"/>
      <c r="G15" s="38"/>
      <c r="H15" s="66"/>
    </row>
    <row r="16" spans="1:9" ht="18" customHeight="1" thickBot="1">
      <c r="A16" s="98" t="s">
        <v>9</v>
      </c>
      <c r="B16" s="99"/>
      <c r="C16" s="39">
        <f>SUM(C5:C14)</f>
        <v>7421</v>
      </c>
      <c r="D16" s="22"/>
      <c r="E16" s="14" t="s">
        <v>10</v>
      </c>
      <c r="F16" s="40">
        <f>SUM(F5:F15)</f>
        <v>244000</v>
      </c>
      <c r="G16" s="67">
        <f>SUM(G5:G15)</f>
        <v>3625</v>
      </c>
      <c r="H16" s="68"/>
    </row>
    <row r="17" spans="1:8" ht="11.25" customHeight="1">
      <c r="A17" s="41"/>
      <c r="B17" s="22"/>
      <c r="C17" s="42"/>
      <c r="D17" s="22"/>
      <c r="E17" s="22"/>
      <c r="F17" s="43"/>
      <c r="G17" s="43"/>
      <c r="H17" s="22"/>
    </row>
    <row r="18" spans="1:8" ht="25.5">
      <c r="A18" s="93" t="s">
        <v>5</v>
      </c>
      <c r="B18" s="93"/>
      <c r="C18" s="93"/>
      <c r="E18" s="19" t="s">
        <v>47</v>
      </c>
      <c r="F18" s="20" t="s">
        <v>26</v>
      </c>
      <c r="G18" s="21" t="s">
        <v>100</v>
      </c>
      <c r="H18" s="19" t="s">
        <v>32</v>
      </c>
    </row>
    <row r="19" spans="1:8" ht="18" customHeight="1">
      <c r="A19" s="96" t="s">
        <v>110</v>
      </c>
      <c r="B19" s="23" t="s">
        <v>58</v>
      </c>
      <c r="C19" s="24"/>
      <c r="D19" s="22"/>
      <c r="E19" s="44" t="s">
        <v>40</v>
      </c>
      <c r="F19" s="26">
        <v>15500</v>
      </c>
      <c r="G19" s="26">
        <v>387</v>
      </c>
      <c r="H19" s="27">
        <v>0.22</v>
      </c>
    </row>
    <row r="20" spans="1:8" ht="18" customHeight="1">
      <c r="A20" s="96"/>
      <c r="B20" s="28" t="s">
        <v>51</v>
      </c>
      <c r="C20" s="29"/>
      <c r="D20" s="22"/>
      <c r="E20" s="45" t="s">
        <v>41</v>
      </c>
      <c r="F20" s="46">
        <v>12554</v>
      </c>
      <c r="G20" s="46">
        <v>301</v>
      </c>
      <c r="H20" s="32">
        <v>0.15</v>
      </c>
    </row>
    <row r="21" spans="1:8" ht="18" customHeight="1">
      <c r="A21" s="96"/>
      <c r="B21" s="28" t="s">
        <v>92</v>
      </c>
      <c r="C21" s="29"/>
      <c r="D21" s="22"/>
      <c r="E21" s="45" t="s">
        <v>42</v>
      </c>
      <c r="F21" s="46">
        <v>1586</v>
      </c>
      <c r="G21" s="46">
        <v>40</v>
      </c>
      <c r="H21" s="32">
        <v>0.28999999999999998</v>
      </c>
    </row>
    <row r="22" spans="1:8" ht="18" customHeight="1">
      <c r="A22" s="85"/>
      <c r="B22" s="28" t="s">
        <v>50</v>
      </c>
      <c r="C22" s="29">
        <v>75</v>
      </c>
      <c r="D22" s="22"/>
      <c r="E22" s="45" t="s">
        <v>43</v>
      </c>
      <c r="F22" s="46">
        <v>2244</v>
      </c>
      <c r="G22" s="46">
        <v>55</v>
      </c>
      <c r="H22" s="32">
        <v>9.7500000000000003E-2</v>
      </c>
    </row>
    <row r="23" spans="1:8" ht="18" customHeight="1">
      <c r="A23" s="86" t="s">
        <v>109</v>
      </c>
      <c r="B23" s="28" t="s">
        <v>59</v>
      </c>
      <c r="C23" s="29">
        <v>200</v>
      </c>
      <c r="D23" s="22"/>
      <c r="E23" s="45" t="s">
        <v>44</v>
      </c>
      <c r="F23" s="46">
        <v>5400</v>
      </c>
      <c r="G23" s="46">
        <v>128</v>
      </c>
      <c r="H23" s="32">
        <v>0.11</v>
      </c>
    </row>
    <row r="24" spans="1:8" ht="18" customHeight="1">
      <c r="A24" s="96"/>
      <c r="B24" s="28" t="s">
        <v>52</v>
      </c>
      <c r="C24" s="29"/>
      <c r="D24" s="22"/>
      <c r="E24" s="45" t="s">
        <v>83</v>
      </c>
      <c r="F24" s="46">
        <v>32000</v>
      </c>
      <c r="G24" s="46">
        <v>198</v>
      </c>
      <c r="H24" s="32">
        <v>0.05</v>
      </c>
    </row>
    <row r="25" spans="1:8" ht="18" customHeight="1">
      <c r="A25" s="96"/>
      <c r="B25" s="28" t="s">
        <v>53</v>
      </c>
      <c r="C25" s="29">
        <v>300</v>
      </c>
      <c r="D25" s="22"/>
      <c r="E25" s="45" t="s">
        <v>45</v>
      </c>
      <c r="F25" s="46">
        <v>1115</v>
      </c>
      <c r="G25" s="46">
        <v>35</v>
      </c>
      <c r="H25" s="32">
        <v>0.19</v>
      </c>
    </row>
    <row r="26" spans="1:8" ht="18" customHeight="1" thickBot="1">
      <c r="A26" s="96"/>
      <c r="B26" s="28" t="s">
        <v>54</v>
      </c>
      <c r="C26" s="29"/>
      <c r="D26" s="22"/>
      <c r="E26" s="47" t="s">
        <v>2</v>
      </c>
      <c r="F26" s="48"/>
      <c r="G26" s="48"/>
      <c r="H26" s="66"/>
    </row>
    <row r="27" spans="1:8" ht="18" customHeight="1" thickBot="1">
      <c r="A27" s="85"/>
      <c r="B27" s="28" t="s">
        <v>120</v>
      </c>
      <c r="C27" s="49"/>
      <c r="D27" s="22"/>
      <c r="E27" s="15" t="s">
        <v>11</v>
      </c>
      <c r="F27" s="50">
        <f>SUM(F19:F26)</f>
        <v>70399</v>
      </c>
      <c r="G27" s="65">
        <f>SUM(G19:G26)</f>
        <v>1144</v>
      </c>
      <c r="H27" s="69"/>
    </row>
    <row r="28" spans="1:8" ht="18" customHeight="1">
      <c r="A28" s="86" t="s">
        <v>108</v>
      </c>
      <c r="B28" s="28" t="s">
        <v>93</v>
      </c>
      <c r="C28" s="29">
        <v>500</v>
      </c>
      <c r="D28" s="22"/>
      <c r="E28" s="22"/>
      <c r="F28" s="42"/>
      <c r="G28" s="42"/>
      <c r="H28" s="22"/>
    </row>
    <row r="29" spans="1:8" ht="18" customHeight="1">
      <c r="A29" s="85"/>
      <c r="B29" s="28" t="s">
        <v>101</v>
      </c>
      <c r="C29" s="29">
        <v>120</v>
      </c>
      <c r="D29" s="22"/>
      <c r="E29" s="81" t="s">
        <v>31</v>
      </c>
      <c r="F29" s="81"/>
      <c r="G29" s="81"/>
      <c r="H29" s="58"/>
    </row>
    <row r="30" spans="1:8" ht="18" customHeight="1">
      <c r="A30" s="86" t="s">
        <v>104</v>
      </c>
      <c r="B30" s="28" t="s">
        <v>60</v>
      </c>
      <c r="C30" s="29">
        <v>50</v>
      </c>
      <c r="D30" s="22"/>
      <c r="E30" s="61" t="s">
        <v>9</v>
      </c>
      <c r="F30" s="51">
        <f>C16</f>
        <v>7421</v>
      </c>
      <c r="G30" s="42"/>
      <c r="H30" s="22"/>
    </row>
    <row r="31" spans="1:8" ht="18" customHeight="1">
      <c r="A31" s="96"/>
      <c r="B31" s="28" t="s">
        <v>61</v>
      </c>
      <c r="C31" s="29">
        <v>200</v>
      </c>
      <c r="D31" s="22"/>
      <c r="E31" s="62" t="s">
        <v>29</v>
      </c>
      <c r="F31" s="52">
        <f>G16</f>
        <v>3625</v>
      </c>
      <c r="G31" s="42"/>
      <c r="H31" s="22"/>
    </row>
    <row r="32" spans="1:8" ht="18" customHeight="1">
      <c r="A32" s="96"/>
      <c r="B32" s="28" t="s">
        <v>62</v>
      </c>
      <c r="C32" s="29">
        <v>115</v>
      </c>
      <c r="D32" s="22"/>
      <c r="E32" s="63" t="s">
        <v>12</v>
      </c>
      <c r="F32" s="55">
        <f>C57</f>
        <v>2550</v>
      </c>
      <c r="G32" s="42"/>
      <c r="H32" s="22"/>
    </row>
    <row r="33" spans="1:8" ht="18" customHeight="1" thickBot="1">
      <c r="A33" s="96"/>
      <c r="B33" s="28" t="s">
        <v>86</v>
      </c>
      <c r="C33" s="29">
        <v>150</v>
      </c>
      <c r="D33" s="22"/>
      <c r="E33" s="64" t="s">
        <v>30</v>
      </c>
      <c r="F33" s="56">
        <f>G27</f>
        <v>1144</v>
      </c>
      <c r="G33" s="42"/>
      <c r="H33" s="22"/>
    </row>
    <row r="34" spans="1:8" ht="18" customHeight="1" thickTop="1">
      <c r="A34" s="96"/>
      <c r="B34" s="28" t="s">
        <v>63</v>
      </c>
      <c r="C34" s="29">
        <v>130</v>
      </c>
      <c r="D34" s="22"/>
      <c r="E34" s="60" t="s">
        <v>38</v>
      </c>
      <c r="F34" s="57">
        <f>F30-SUM(F31:F33)</f>
        <v>102</v>
      </c>
      <c r="G34" s="42" t="s">
        <v>13</v>
      </c>
      <c r="H34" s="22"/>
    </row>
    <row r="35" spans="1:8" ht="18" customHeight="1">
      <c r="A35" s="96"/>
      <c r="B35" s="28" t="s">
        <v>73</v>
      </c>
      <c r="C35" s="29"/>
      <c r="D35" s="22"/>
      <c r="E35" s="60" t="s">
        <v>14</v>
      </c>
      <c r="F35" s="114">
        <f>F34/F30</f>
        <v>1.3744778331761218E-2</v>
      </c>
      <c r="G35" s="42" t="s">
        <v>15</v>
      </c>
      <c r="H35" s="22"/>
    </row>
    <row r="36" spans="1:8" ht="18" customHeight="1">
      <c r="A36" s="96"/>
      <c r="B36" s="28" t="s">
        <v>7</v>
      </c>
      <c r="C36" s="29">
        <v>100</v>
      </c>
      <c r="D36" s="22"/>
      <c r="E36" s="58"/>
      <c r="F36" s="59"/>
      <c r="G36" s="59"/>
      <c r="H36" s="58"/>
    </row>
    <row r="37" spans="1:8" ht="18" customHeight="1">
      <c r="A37" s="96"/>
      <c r="B37" s="28" t="s">
        <v>85</v>
      </c>
      <c r="C37" s="29">
        <v>110</v>
      </c>
      <c r="D37" s="22"/>
      <c r="E37" s="22"/>
      <c r="F37" s="42"/>
      <c r="G37" s="42"/>
      <c r="H37" s="22"/>
    </row>
    <row r="38" spans="1:8" ht="18" customHeight="1">
      <c r="A38" s="96"/>
      <c r="B38" s="28" t="s">
        <v>65</v>
      </c>
      <c r="C38" s="29">
        <v>25</v>
      </c>
      <c r="D38" s="22"/>
      <c r="E38" s="22"/>
      <c r="F38" s="42"/>
      <c r="G38" s="42"/>
      <c r="H38" s="22"/>
    </row>
    <row r="39" spans="1:8" ht="18" customHeight="1">
      <c r="A39" s="96"/>
      <c r="B39" s="28" t="s">
        <v>66</v>
      </c>
      <c r="C39" s="29"/>
      <c r="D39" s="22"/>
      <c r="E39" s="22"/>
      <c r="F39" s="42"/>
      <c r="G39" s="42"/>
      <c r="H39" s="22"/>
    </row>
    <row r="40" spans="1:8" ht="18" customHeight="1">
      <c r="A40" s="85"/>
      <c r="B40" s="28" t="s">
        <v>96</v>
      </c>
      <c r="C40" s="29">
        <v>50</v>
      </c>
      <c r="D40" s="22"/>
      <c r="E40" s="22"/>
      <c r="F40" s="42"/>
      <c r="G40" s="42"/>
      <c r="H40" s="22"/>
    </row>
    <row r="41" spans="1:8" ht="18" customHeight="1">
      <c r="A41" s="86" t="s">
        <v>107</v>
      </c>
      <c r="B41" s="28" t="s">
        <v>64</v>
      </c>
      <c r="C41" s="29">
        <v>100</v>
      </c>
      <c r="D41" s="22"/>
      <c r="E41" s="22"/>
      <c r="F41" s="42"/>
      <c r="G41" s="42"/>
      <c r="H41" s="22"/>
    </row>
    <row r="42" spans="1:8" ht="18" customHeight="1">
      <c r="A42" s="96"/>
      <c r="B42" s="28" t="s">
        <v>68</v>
      </c>
      <c r="C42" s="29"/>
      <c r="D42" s="22"/>
      <c r="E42" s="82" t="s">
        <v>16</v>
      </c>
      <c r="F42" s="82"/>
      <c r="G42" s="82"/>
      <c r="H42" s="82"/>
    </row>
    <row r="43" spans="1:8" ht="18" customHeight="1">
      <c r="A43" s="96"/>
      <c r="B43" s="28" t="s">
        <v>75</v>
      </c>
      <c r="C43" s="29"/>
      <c r="D43" s="22"/>
      <c r="E43" s="76" t="s">
        <v>17</v>
      </c>
      <c r="F43" s="77"/>
      <c r="G43" s="117">
        <v>500</v>
      </c>
      <c r="H43" s="118"/>
    </row>
    <row r="44" spans="1:8" ht="18" customHeight="1">
      <c r="A44" s="96"/>
      <c r="B44" s="28" t="s">
        <v>76</v>
      </c>
      <c r="C44" s="29"/>
      <c r="D44" s="22"/>
      <c r="E44" s="78" t="s">
        <v>18</v>
      </c>
      <c r="F44" s="79"/>
      <c r="G44" s="119">
        <v>2000</v>
      </c>
      <c r="H44" s="120"/>
    </row>
    <row r="45" spans="1:8" ht="18" customHeight="1">
      <c r="A45" s="85"/>
      <c r="B45" s="28" t="s">
        <v>77</v>
      </c>
      <c r="C45" s="29"/>
      <c r="D45" s="22"/>
      <c r="E45" s="78" t="s">
        <v>19</v>
      </c>
      <c r="F45" s="79"/>
      <c r="G45" s="119">
        <v>5000</v>
      </c>
      <c r="H45" s="120"/>
    </row>
    <row r="46" spans="1:8" ht="18" customHeight="1">
      <c r="A46" s="86" t="s">
        <v>106</v>
      </c>
      <c r="B46" s="28" t="s">
        <v>84</v>
      </c>
      <c r="C46" s="29">
        <v>100</v>
      </c>
      <c r="D46" s="22"/>
      <c r="E46" s="78" t="s">
        <v>34</v>
      </c>
      <c r="F46" s="79"/>
      <c r="G46" s="119">
        <v>0</v>
      </c>
      <c r="H46" s="120"/>
    </row>
    <row r="47" spans="1:8" ht="18" customHeight="1">
      <c r="A47" s="96"/>
      <c r="B47" s="28" t="s">
        <v>69</v>
      </c>
      <c r="C47" s="29">
        <v>25</v>
      </c>
      <c r="D47" s="22"/>
      <c r="E47" s="78" t="s">
        <v>20</v>
      </c>
      <c r="F47" s="79"/>
      <c r="G47" s="119">
        <v>0</v>
      </c>
      <c r="H47" s="120"/>
    </row>
    <row r="48" spans="1:8" ht="18" customHeight="1">
      <c r="A48" s="85"/>
      <c r="B48" s="28" t="s">
        <v>70</v>
      </c>
      <c r="C48" s="29">
        <v>50</v>
      </c>
      <c r="D48" s="22"/>
      <c r="E48" s="78" t="s">
        <v>21</v>
      </c>
      <c r="F48" s="79"/>
      <c r="G48" s="119">
        <v>0</v>
      </c>
      <c r="H48" s="120"/>
    </row>
    <row r="49" spans="1:8" ht="18" customHeight="1">
      <c r="A49" s="86" t="s">
        <v>72</v>
      </c>
      <c r="B49" s="28" t="s">
        <v>71</v>
      </c>
      <c r="C49" s="29"/>
      <c r="D49" s="22"/>
      <c r="E49" s="78" t="s">
        <v>98</v>
      </c>
      <c r="F49" s="79"/>
      <c r="G49" s="119">
        <v>500000</v>
      </c>
      <c r="H49" s="120"/>
    </row>
    <row r="50" spans="1:8" ht="18" customHeight="1">
      <c r="A50" s="85"/>
      <c r="B50" s="28" t="s">
        <v>6</v>
      </c>
      <c r="C50" s="29">
        <v>50</v>
      </c>
      <c r="D50" s="22"/>
      <c r="E50" s="78" t="s">
        <v>103</v>
      </c>
      <c r="F50" s="79"/>
      <c r="G50" s="119">
        <v>24000</v>
      </c>
      <c r="H50" s="120"/>
    </row>
    <row r="51" spans="1:8" ht="18" customHeight="1">
      <c r="A51" s="86" t="s">
        <v>105</v>
      </c>
      <c r="B51" s="28" t="s">
        <v>74</v>
      </c>
      <c r="C51" s="29">
        <v>100</v>
      </c>
      <c r="D51" s="22"/>
      <c r="E51" s="78" t="s">
        <v>22</v>
      </c>
      <c r="F51" s="79"/>
      <c r="G51" s="119">
        <v>350000</v>
      </c>
      <c r="H51" s="120"/>
    </row>
    <row r="52" spans="1:8" ht="18" customHeight="1">
      <c r="A52" s="85"/>
      <c r="B52" s="28" t="s">
        <v>90</v>
      </c>
      <c r="C52" s="29"/>
      <c r="D52" s="22"/>
      <c r="E52" s="78" t="s">
        <v>102</v>
      </c>
      <c r="F52" s="79"/>
      <c r="G52" s="119">
        <v>0</v>
      </c>
      <c r="H52" s="120"/>
    </row>
    <row r="53" spans="1:8" ht="18" customHeight="1">
      <c r="A53" s="86" t="s">
        <v>94</v>
      </c>
      <c r="B53" s="28" t="s">
        <v>67</v>
      </c>
      <c r="C53" s="29"/>
      <c r="D53" s="22"/>
      <c r="E53" s="78" t="s">
        <v>112</v>
      </c>
      <c r="F53" s="79"/>
      <c r="G53" s="119">
        <v>0</v>
      </c>
      <c r="H53" s="120"/>
    </row>
    <row r="54" spans="1:8" ht="18" customHeight="1">
      <c r="A54" s="85"/>
      <c r="B54" s="28" t="s">
        <v>95</v>
      </c>
      <c r="C54" s="29"/>
      <c r="D54" s="22"/>
      <c r="E54" s="78" t="s">
        <v>113</v>
      </c>
      <c r="F54" s="79"/>
      <c r="G54" s="119">
        <v>45000</v>
      </c>
      <c r="H54" s="120"/>
    </row>
    <row r="55" spans="1:8" ht="18" customHeight="1">
      <c r="A55" s="86" t="s">
        <v>2</v>
      </c>
      <c r="B55" s="28" t="s">
        <v>2</v>
      </c>
      <c r="C55" s="29"/>
      <c r="D55" s="22"/>
      <c r="E55" s="78" t="s">
        <v>23</v>
      </c>
      <c r="F55" s="79"/>
      <c r="G55" s="119">
        <v>30000</v>
      </c>
      <c r="H55" s="120"/>
    </row>
    <row r="56" spans="1:8" ht="18" customHeight="1" thickBot="1">
      <c r="A56" s="97"/>
      <c r="B56" s="35" t="s">
        <v>2</v>
      </c>
      <c r="C56" s="53"/>
      <c r="D56" s="22"/>
      <c r="E56" s="90" t="s">
        <v>28</v>
      </c>
      <c r="F56" s="91"/>
      <c r="G56" s="121">
        <v>0</v>
      </c>
      <c r="H56" s="122"/>
    </row>
    <row r="57" spans="1:8" ht="18" customHeight="1" thickBot="1">
      <c r="A57" s="94" t="s">
        <v>8</v>
      </c>
      <c r="B57" s="95"/>
      <c r="C57" s="54">
        <f>SUM(C19:C56)</f>
        <v>2550</v>
      </c>
      <c r="D57" s="22"/>
      <c r="E57" s="88" t="s">
        <v>24</v>
      </c>
      <c r="F57" s="89"/>
      <c r="G57" s="74">
        <f>SUM(E42:G56)</f>
        <v>956500</v>
      </c>
      <c r="H57" s="75"/>
    </row>
    <row r="58" spans="1:8" ht="12" customHeight="1"/>
    <row r="59" spans="1:8" ht="12" customHeight="1">
      <c r="A59" s="1"/>
    </row>
    <row r="60" spans="1:8" ht="12" customHeight="1">
      <c r="A60" s="1"/>
    </row>
    <row r="61" spans="1:8" ht="12" customHeight="1">
      <c r="A61" s="1"/>
    </row>
    <row r="62" spans="1:8" ht="12" customHeight="1">
      <c r="A62" s="1"/>
    </row>
    <row r="63" spans="1:8" ht="12" customHeight="1">
      <c r="A63" s="1"/>
    </row>
    <row r="64" spans="1:8" ht="12" customHeight="1">
      <c r="A64" s="1"/>
    </row>
    <row r="65" spans="1:1" ht="12" customHeight="1">
      <c r="A65" s="1"/>
    </row>
    <row r="66" spans="1:1" ht="12" customHeight="1">
      <c r="A66" s="1"/>
    </row>
    <row r="67" spans="1:1" ht="12" customHeight="1">
      <c r="A67" s="1"/>
    </row>
    <row r="68" spans="1:1" ht="12" customHeight="1">
      <c r="A68" s="1"/>
    </row>
    <row r="69" spans="1:1" ht="12" customHeight="1">
      <c r="A69" s="1"/>
    </row>
    <row r="70" spans="1:1" ht="12" customHeight="1">
      <c r="A70" s="1"/>
    </row>
    <row r="71" spans="1:1" ht="12" customHeight="1">
      <c r="A71" s="1"/>
    </row>
    <row r="72" spans="1:1" ht="12" customHeight="1">
      <c r="A72" s="1"/>
    </row>
    <row r="73" spans="1:1" ht="12" customHeight="1">
      <c r="A73" s="1"/>
    </row>
    <row r="74" spans="1:1" ht="12" customHeight="1">
      <c r="A74" s="1"/>
    </row>
    <row r="75" spans="1:1" ht="12.95" customHeight="1"/>
    <row r="76" spans="1:1" ht="12.95" customHeight="1"/>
    <row r="77" spans="1:1" ht="12.95" customHeight="1"/>
    <row r="78" spans="1:1" ht="12.95" customHeight="1"/>
    <row r="79" spans="1:1" ht="12.95" customHeight="1"/>
    <row r="80" spans="1:1" ht="12.95" customHeight="1"/>
    <row r="81" ht="12.95" customHeight="1"/>
    <row r="82" ht="12.95" customHeight="1"/>
    <row r="83" ht="12.95" customHeight="1"/>
    <row r="84" ht="12.95" customHeight="1"/>
    <row r="85" ht="12.95" customHeight="1"/>
    <row r="86" ht="12.95" customHeight="1"/>
  </sheetData>
  <mergeCells count="51">
    <mergeCell ref="A57:B57"/>
    <mergeCell ref="E57:F57"/>
    <mergeCell ref="G57:H57"/>
    <mergeCell ref="A53:A54"/>
    <mergeCell ref="E53:F53"/>
    <mergeCell ref="G53:H53"/>
    <mergeCell ref="E54:F54"/>
    <mergeCell ref="G54:H54"/>
    <mergeCell ref="A55:A56"/>
    <mergeCell ref="E55:F55"/>
    <mergeCell ref="G55:H55"/>
    <mergeCell ref="E56:F56"/>
    <mergeCell ref="G56:H56"/>
    <mergeCell ref="A49:A50"/>
    <mergeCell ref="E49:F49"/>
    <mergeCell ref="G49:H49"/>
    <mergeCell ref="E50:F50"/>
    <mergeCell ref="G50:H50"/>
    <mergeCell ref="A51:A52"/>
    <mergeCell ref="E51:F51"/>
    <mergeCell ref="G51:H51"/>
    <mergeCell ref="E52:F52"/>
    <mergeCell ref="G52:H52"/>
    <mergeCell ref="A46:A48"/>
    <mergeCell ref="E46:F46"/>
    <mergeCell ref="G46:H46"/>
    <mergeCell ref="E47:F47"/>
    <mergeCell ref="G47:H47"/>
    <mergeCell ref="E48:F48"/>
    <mergeCell ref="G48:H48"/>
    <mergeCell ref="A30:A40"/>
    <mergeCell ref="A41:A45"/>
    <mergeCell ref="E42:H42"/>
    <mergeCell ref="E43:F43"/>
    <mergeCell ref="G43:H43"/>
    <mergeCell ref="E44:F44"/>
    <mergeCell ref="G44:H44"/>
    <mergeCell ref="E45:F45"/>
    <mergeCell ref="G45:H45"/>
    <mergeCell ref="A16:B16"/>
    <mergeCell ref="A18:C18"/>
    <mergeCell ref="A19:A22"/>
    <mergeCell ref="A23:A27"/>
    <mergeCell ref="A28:A29"/>
    <mergeCell ref="E29:G29"/>
    <mergeCell ref="A1:H1"/>
    <mergeCell ref="A2:H2"/>
    <mergeCell ref="A4:C4"/>
    <mergeCell ref="A5:A7"/>
    <mergeCell ref="A8:A10"/>
    <mergeCell ref="A11:A15"/>
  </mergeCells>
  <printOptions horizontalCentered="1"/>
  <pageMargins left="0.5" right="0.5" top="0.5" bottom="0.5" header="0.3" footer="0.3"/>
  <pageSetup scale="6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Budget Sheet - Member Completes</vt:lpstr>
      <vt:lpstr>Action Plan - MSGCU Completes</vt:lpstr>
      <vt:lpstr>Budget Sheet - Example</vt:lpstr>
      <vt:lpstr>'Budget Sheet - Example'!Print_Area</vt:lpstr>
      <vt:lpstr>'Budget Sheet - Member Completes'!Print_Area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Hoff</dc:creator>
  <cp:lastModifiedBy>Jennifer McGowan</cp:lastModifiedBy>
  <cp:lastPrinted>2024-12-10T15:42:40Z</cp:lastPrinted>
  <dcterms:created xsi:type="dcterms:W3CDTF">2010-04-13T14:25:29Z</dcterms:created>
  <dcterms:modified xsi:type="dcterms:W3CDTF">2024-12-10T15:43:20Z</dcterms:modified>
</cp:coreProperties>
</file>